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1295" windowHeight="4815" activeTab="2"/>
  </bookViews>
  <sheets>
    <sheet name="незавершенка" sheetId="12" r:id="rId1"/>
    <sheet name="жилье" sheetId="14" r:id="rId2"/>
    <sheet name="сооружения" sheetId="11" r:id="rId3"/>
    <sheet name="здания" sheetId="5" r:id="rId4"/>
  </sheets>
  <definedNames>
    <definedName name="_xlnm.Print_Area" localSheetId="3">здания!$A$1:$O$72</definedName>
  </definedNames>
  <calcPr calcId="124519"/>
</workbook>
</file>

<file path=xl/calcChain.xml><?xml version="1.0" encoding="utf-8"?>
<calcChain xmlns="http://schemas.openxmlformats.org/spreadsheetml/2006/main">
  <c r="F69" i="5"/>
  <c r="H59"/>
  <c r="H60"/>
  <c r="H61"/>
  <c r="H62"/>
  <c r="H63"/>
  <c r="H64"/>
  <c r="H65"/>
  <c r="H67"/>
  <c r="H66"/>
  <c r="H68"/>
  <c r="H46"/>
  <c r="H47"/>
  <c r="H48"/>
  <c r="H49"/>
  <c r="H50"/>
  <c r="H51"/>
  <c r="H52"/>
  <c r="H53"/>
  <c r="H54"/>
  <c r="H55"/>
  <c r="H56"/>
  <c r="H57"/>
  <c r="H58"/>
  <c r="E269" i="14"/>
  <c r="E57" i="11"/>
  <c r="G269" i="14" l="1"/>
  <c r="F269"/>
  <c r="F57" i="11"/>
  <c r="H44" i="5"/>
  <c r="H45"/>
  <c r="G69"/>
  <c r="H43"/>
  <c r="H42"/>
  <c r="G57" i="11"/>
  <c r="H39" i="5"/>
  <c r="H41"/>
  <c r="H38"/>
  <c r="G4" i="1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4" i="1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H4" i="5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G6" i="12"/>
  <c r="F6"/>
  <c r="H4"/>
  <c r="H6"/>
  <c r="H5"/>
  <c r="H69" i="5" l="1"/>
</calcChain>
</file>

<file path=xl/sharedStrings.xml><?xml version="1.0" encoding="utf-8"?>
<sst xmlns="http://schemas.openxmlformats.org/spreadsheetml/2006/main" count="3173" uniqueCount="1586">
  <si>
    <t>Постановление Правительства Вологодской области от 19.05.2014 г. №410 Передаточный акт от 21.05.2014 г.</t>
  </si>
  <si>
    <t>Площадь 39,4кв.м/ эт. 1</t>
  </si>
  <si>
    <t>№ 35-35-11/010/2009-389  от 15.06.2009</t>
  </si>
  <si>
    <t>№ 35-35/013-35/013/001/2016-467/2  от 07.06.2016</t>
  </si>
  <si>
    <t>35:13:0304007:224</t>
  </si>
  <si>
    <t>Площадь53,8, эт.1</t>
  </si>
  <si>
    <t>№ 35-35/013-35/013/001/2016-464/2  от 07.06.2016</t>
  </si>
  <si>
    <t>35:13:0201032:262</t>
  </si>
  <si>
    <t>№ 35-35/013-35/013/001/2016-462/2  от 07.06.2016</t>
  </si>
  <si>
    <t>35:13:0201032:261</t>
  </si>
  <si>
    <t>Площадь54,7 эт.1</t>
  </si>
  <si>
    <t>Постановление Главы самоуправления Сямженского муниципального района от 20.08.2003 №204 Распоряжение КУМИ от 02.09.03 №61-р</t>
  </si>
  <si>
    <t>Акт приема-передачи от 11.11.2004</t>
  </si>
  <si>
    <t>Площадь55,7, эт.1</t>
  </si>
  <si>
    <t>35:13:0306006:199</t>
  </si>
  <si>
    <t>№ 35-35-18/007/2012-525  от 17.05.2012</t>
  </si>
  <si>
    <t>35:13:0102008:287</t>
  </si>
  <si>
    <t>Площадь 74,6 кв.м/ эт. 1</t>
  </si>
  <si>
    <t>Постановление Правительства Вологодской области от 28.03.2016 г. №274, Передаточный акт от 11.04.2016</t>
  </si>
  <si>
    <t>25.04.2016 № 35-35/001-35/013/001/2016-269/2</t>
  </si>
  <si>
    <t>35:13:0101018:736</t>
  </si>
  <si>
    <t>Площадь42,1, эт.1</t>
  </si>
  <si>
    <t>27.04.2016 № 35-35/001-35/013/001/2016-272/2</t>
  </si>
  <si>
    <t>25.04.2016 № 35-35/001-35/013/001/2016-285/2</t>
  </si>
  <si>
    <t>35:13:0101018:899</t>
  </si>
  <si>
    <t>35:13:0306002:104</t>
  </si>
  <si>
    <t>Площадь40, эт.1</t>
  </si>
  <si>
    <t>12.01.2016 №35-35/013-35/013/001/2015-739/2.</t>
  </si>
  <si>
    <t>35:12:0701001:214</t>
  </si>
  <si>
    <t>Автомобильная дорога (Сямженский р-н, д.Истоминская, ул.Парковая)</t>
  </si>
  <si>
    <t>Автомобильная дорога (Сямженский р-н, д.Истоминская, ул.Крестьянская)</t>
  </si>
  <si>
    <t>Амортизация</t>
  </si>
  <si>
    <t>Кадастровый номер</t>
  </si>
  <si>
    <t>Тип имущества</t>
  </si>
  <si>
    <t>Прибыло/ Выбыло</t>
  </si>
  <si>
    <t>Наименование</t>
  </si>
  <si>
    <t>Организация</t>
  </si>
  <si>
    <t>Стоимость балансовая (руб.)</t>
  </si>
  <si>
    <t>Стоимость остаточная (руб.)</t>
  </si>
  <si>
    <t>Дата ввода</t>
  </si>
  <si>
    <t>Недвижимое</t>
  </si>
  <si>
    <t>П</t>
  </si>
  <si>
    <t>Квартира (Вологодская область, Сямженский р-н, с.Усть-Река, ул. Молодежная, д.8, кв.4)</t>
  </si>
  <si>
    <t>Квартира Вологодская область, Сямженский район, с. Сямжа, ул.Связистов д.14 кв.3</t>
  </si>
  <si>
    <t>Постановление главы Сямженского муниципального района №150 от 04.07.2005 г.</t>
  </si>
  <si>
    <t>Площадь 26,3 кв.м, эт.1</t>
  </si>
  <si>
    <t>Жилой дом Вологодская область, Сямженский район,  с. Сямжа, ул. Молодежная, д.22</t>
  </si>
  <si>
    <t>Постановление Правительства Вологодской области от 23.09.2013 г. №946</t>
  </si>
  <si>
    <t>35:13:0303005:103</t>
  </si>
  <si>
    <t>Площадь 144,6, эт.1</t>
  </si>
  <si>
    <t>Акт №6 Государственной приемочной комиссии о приемке в эксплуатацию законченного строительством 12 кв. жилого дома от 28.06.2005 г.</t>
  </si>
  <si>
    <t>Площадь 58,5 кв.м, эт.1</t>
  </si>
  <si>
    <t>Квартира двухкомнатная,Вологодская область, Сямженский район,  с.Сямжа, ул.Новая, дом 11, кв.2</t>
  </si>
  <si>
    <t>Комната, Вологодская область, Сямженский район, с. Сямжа,  ул. Кольцевая дом 9 комн.14</t>
  </si>
  <si>
    <t>25.04.2016 № 35-35/001-35/013/001/2016-287/2</t>
  </si>
  <si>
    <t>35:13:0101018:935</t>
  </si>
  <si>
    <t>25.04.2016 № 35-35/001-35/013/001/2016-289/2</t>
  </si>
  <si>
    <t>гаражный бокс № 11 ул.Полевая 10 Вологодская область, Сямженский район, с.Сямжа</t>
  </si>
  <si>
    <t>Площадь 37,1 кв.м/ эт. 1</t>
  </si>
  <si>
    <t>Гаражный бокс на поэтажном плане №10, Вологодская область, Сямженский район, Полевая 10</t>
  </si>
  <si>
    <t>Площадь 36,7 кв.м/ эт. 1</t>
  </si>
  <si>
    <t>09.06.2016 № 35-35/013-35/013/001/2016-518/2</t>
  </si>
  <si>
    <t>35:13:0201032:277</t>
  </si>
  <si>
    <t>Площадь59, эт.1</t>
  </si>
  <si>
    <t>Помещения № 4,5,6,13 этаж 1,  Вологодская область, Сямженский район, с.Сямжа, ул.Западная, д.4</t>
  </si>
  <si>
    <t>Квартира д.Аверинская, д.1, кв.2</t>
  </si>
  <si>
    <t>Квартира п. Мирный, ул.Октябрьская, д.1, кв.2</t>
  </si>
  <si>
    <t>Квартира п. Мирный, ул.Октябрьская, д.1, кв.3</t>
  </si>
  <si>
    <t>Квартира п. Мирный, ул.Октябрьская, д.3, кв.1</t>
  </si>
  <si>
    <t>Квартира п. Мирный, ул.Октябрьская, д.3, кв.3</t>
  </si>
  <si>
    <t>Квартира п. Мирный, ул.Октябрьская, д.4, кв.1</t>
  </si>
  <si>
    <t>Квартира п. Мирный, ул.Октябрьская, д.4, кв.2</t>
  </si>
  <si>
    <t>имущесво казны Сямженского муниципального района</t>
  </si>
  <si>
    <t>Характеристика объекта (площадь, протяженность и /или иные параметры)</t>
  </si>
  <si>
    <t>Кадастровая стоимость</t>
  </si>
  <si>
    <t>Дата возникновения и прекращения права муниципальной собственности</t>
  </si>
  <si>
    <t>Реквизиты документов -оснований возникновения (прекращения) права муниципальной собственности</t>
  </si>
  <si>
    <t>Сведения об установленных ограничениях (обременениях), с указанием основания и даты возникновения (прекращения)</t>
  </si>
  <si>
    <t>Постановление администрации Сямженского муниципального района "Об утверждении перечня объектов муниципальной собственности района" №100 от 02.05.2006 г. Постановление администрации Сямженского муниципального района от 24.05.2011 №193 Постановление администрации Сямженского муниципального района от 18.11.2011 №443</t>
  </si>
  <si>
    <t>№ 35-35/013-35/013/001/2016-480/2  от 08.06.2016</t>
  </si>
  <si>
    <t>Квартира п. Мирный, ул.Первомайская, д.14, кв.4</t>
  </si>
  <si>
    <t>27.04.2016 № 35-35/001-35/013/001/2016-302/2</t>
  </si>
  <si>
    <t>35:13:0101018:716</t>
  </si>
  <si>
    <t>Площадь39,1, эт.1</t>
  </si>
  <si>
    <t>25.04.2016 № 35-35/001-35/013/001/2016-303/2</t>
  </si>
  <si>
    <t>Квартира п. Мирный, ул.Пионерская, д.11, кв.1</t>
  </si>
  <si>
    <t>Квартира п. Мирный, ул.Пионерская, д.12, кв.1</t>
  </si>
  <si>
    <t>Площадь 11,6, эт.2</t>
  </si>
  <si>
    <t>Квартира трехкомнатная, Вологодская область, Сямженский район,с. Сямжа, ул. Новая д.11 кв.3</t>
  </si>
  <si>
    <t>Площадь 69,9 кв.м, эт.1</t>
  </si>
  <si>
    <t>Комната,Вологодская область, Сямженский район, с. Сямжа, ул.Кольцевая д.9 ком.11</t>
  </si>
  <si>
    <t>Площадь 12,2 кв.м, эт.2</t>
  </si>
  <si>
    <t>Квартира , Вологодская область, Сямженский район,с. Сямжа, ул.Дьяковская д.1-в кв 11</t>
  </si>
  <si>
    <t>Площадь 44,8 кв.м, эт.2</t>
  </si>
  <si>
    <t>Квартира однокомнатная, Вологодская область, Сямженский район, с.Сямжа, ул.Новая, дом 11, кв.1</t>
  </si>
  <si>
    <t>Площадь 33,8 кв.м, эт.1</t>
  </si>
  <si>
    <t>№ 35-35-11/003/2008-59  от 24.01.2008</t>
  </si>
  <si>
    <t>Постановление администрации Сямженского муниципального района №100 от 02.05.2006г. Постановление главы Сямженского муниципального района "О внесении изменений и дополнений в постановление главы района" от 02.05.2006г. №100 №60 от 06.03.2007г.</t>
  </si>
  <si>
    <t>Решение Президиума Вологодского областного Совета народных депутатов двадцать первого созыва №271 от 22.10.1991г. Решение Сямженского районного Совета народных депутатов двадцать первого созыва "О формировании муниципальной собственности района" от 11.12.1991г.</t>
  </si>
  <si>
    <t>08.06.2016 № 35-35/013-35/013/001/2016-500/2</t>
  </si>
  <si>
    <t>35:13:0201032:226</t>
  </si>
  <si>
    <t>09.06.2016 № 35-35/013-35/013/001/2016-501/2</t>
  </si>
  <si>
    <t>35:13:0201032:225</t>
  </si>
  <si>
    <t>08.06.2016 № 35-35/013-35/013/001/2016-499/2</t>
  </si>
  <si>
    <t>35:13:0201032:224</t>
  </si>
  <si>
    <t>09.06.2016 № 35-35/013-35/013/001/2016-498/2</t>
  </si>
  <si>
    <t>35:13:0201032:223</t>
  </si>
  <si>
    <t>09.06.2016 № 35-35/013-35/013/001/2016-497/2</t>
  </si>
  <si>
    <t>35:13:0201031:138</t>
  </si>
  <si>
    <t>Площадь50, эт.1</t>
  </si>
  <si>
    <t>35:13:0201032:310</t>
  </si>
  <si>
    <t>Площадь51,4, эт.1</t>
  </si>
  <si>
    <t>25.04.2016 № 35-35/001-35/013/001/2016-284/2</t>
  </si>
  <si>
    <t>35:13:0101018:900</t>
  </si>
  <si>
    <t>Площадь38,6, эт.1</t>
  </si>
  <si>
    <t>35:13:0101047:185</t>
  </si>
  <si>
    <t>20.12.2016 №35-35/013-35/013/001/2016-1353/1</t>
  </si>
  <si>
    <t>35:13:0102008:297</t>
  </si>
  <si>
    <t>35:13:0101018:737</t>
  </si>
  <si>
    <t>25.04.2016 № 35-35/001-35/013/001/2016-274/2</t>
  </si>
  <si>
    <t>35:13:0101018:934</t>
  </si>
  <si>
    <t>Площадь48,6, эт.1</t>
  </si>
  <si>
    <t>35:13:0306006:228</t>
  </si>
  <si>
    <t>Квартира с.Сямжа, ул.Пролетарская, д.13, кв.4</t>
  </si>
  <si>
    <t>Квартира с.Сямжа, ул.Пролетарская, д.22, кв.3</t>
  </si>
  <si>
    <t>Квартира с.Сямжа, ул.Пролетарская, д.28, кв.4</t>
  </si>
  <si>
    <t>Квартира с.Сямжа, ул.Пролетарская, д.30, кв.4</t>
  </si>
  <si>
    <t>Пешеходный подвесной мост через реку Кубена Борок-1</t>
  </si>
  <si>
    <t>Мост через реку Сямжена д.Шокша - д.Чертиха</t>
  </si>
  <si>
    <t>Жилой дом, д.Раменье, ул.Садовая, д.11</t>
  </si>
  <si>
    <t>Сооружение линия ВЛ - 10 Коробицынский с/с</t>
  </si>
  <si>
    <t>Разведочно-эксплуатационная скважина д.Копылово, ул.Центральная,1</t>
  </si>
  <si>
    <t>25.04.2016 № 35-35/001-35/013/001/2016-288/2</t>
  </si>
  <si>
    <t>35:13:0101018:817</t>
  </si>
  <si>
    <t>Площадь36,5, эт.1</t>
  </si>
  <si>
    <t>Договор б/п от 15.06.2016 БУЗ ВО "Сямженская центральная районная больница"</t>
  </si>
  <si>
    <t xml:space="preserve">Протяженность 508 </t>
  </si>
  <si>
    <t xml:space="preserve">Протяженность 187 </t>
  </si>
  <si>
    <t>Протяженность 97</t>
  </si>
  <si>
    <t xml:space="preserve">Протяженность 245 </t>
  </si>
  <si>
    <t xml:space="preserve">Протяженность 1000 </t>
  </si>
  <si>
    <t>20.12.2016 №35-35/013-35/013/001/2016-1350/1</t>
  </si>
  <si>
    <t>Договор передачи на безвозмездной основе подслбного хозяйства "Шокша" от 27.06.01 г.</t>
  </si>
  <si>
    <t>Квартира п.Гремячий, ул.Советская, д.10, кв.2</t>
  </si>
  <si>
    <t>Квартира п.Гремячий, ул.Советская, д.15, кв.1</t>
  </si>
  <si>
    <t>Квартира п.Гремячий, ул.Советская, д.15, кв.3</t>
  </si>
  <si>
    <t>Квартира п.Гремячий, ул.Советская, д.17, кв.1</t>
  </si>
  <si>
    <t>Квартира п.Гремячий, ул.Советская, д.17, кв.2</t>
  </si>
  <si>
    <t>Протяженность 364 м</t>
  </si>
  <si>
    <t>35:13:0306006:156</t>
  </si>
  <si>
    <t>Автомобильная дорога (Вологодская область, Сямженский район, с.Сямжа, ул. Рабочая)</t>
  </si>
  <si>
    <t>Протяженность 631 м.</t>
  </si>
  <si>
    <t>35:13:0306007:49</t>
  </si>
  <si>
    <t>35:13:0306006:138</t>
  </si>
  <si>
    <t>35:13:0306006:105</t>
  </si>
  <si>
    <t>35:13:0306006:185</t>
  </si>
  <si>
    <t>итого:</t>
  </si>
  <si>
    <t>Протяженность 715 м.</t>
  </si>
  <si>
    <t>Автомобильная дорога (Вологодская область, Сямженский район, с.Сямжа, ул.Горка)</t>
  </si>
  <si>
    <t>Квартира п.Согорки ул.Железнодорожная, д.6, кв.2</t>
  </si>
  <si>
    <t>Квартира п.Согорки ул.Железнодорожная, д.6, кв.3</t>
  </si>
  <si>
    <t>Квартира п.Согорки ул.Железнодорожная, д.6, кв.4</t>
  </si>
  <si>
    <t>Квартира п.Согорки ул.Железнодорожная, д.9, кв.1</t>
  </si>
  <si>
    <t>Одноквартирный жилой дом п.Дружба, ул.Набережная, д.4</t>
  </si>
  <si>
    <t>Квартира п.Дружба, ул.Набережная, д.5, кв.2</t>
  </si>
  <si>
    <t>Квартира п.Дружба, ул.Набережная, д.6, кв.1</t>
  </si>
  <si>
    <t>Квартира п.Дружба, ул.Набережная, д.6, кв.2</t>
  </si>
  <si>
    <t>Квартира п.Дружба, ул.Набережная, д.7, кв.1</t>
  </si>
  <si>
    <t>Квартира п.Дружба, ул.Набережная, д.9, кв.1</t>
  </si>
  <si>
    <t>Квартира п.Дружба, ул.Набережная, д.9, кв.2</t>
  </si>
  <si>
    <t>Квартира п.Дружба, ул.Набережная, д.11, кв.1</t>
  </si>
  <si>
    <t>Квартира п.Дружба, ул.Набережная, д.13, кв.2</t>
  </si>
  <si>
    <t>Квартира п.Дружба, ул.Набережная, д.14, кв.1</t>
  </si>
  <si>
    <t>Квартира п.Дружба, ул.Набережная, д.14, кв.2</t>
  </si>
  <si>
    <t>Квартира п.Дружба, ул.Советская, д.4, кв.1</t>
  </si>
  <si>
    <t>Квартира п.Дружба, ул.Советская, д.8, кв.1</t>
  </si>
  <si>
    <t>Квартира п.Дружба, ул.Советская, д.8, кв.2</t>
  </si>
  <si>
    <t>Квартира п.Дружба, ул.Советская, д.9, кв.1</t>
  </si>
  <si>
    <t>Квартира п.Дружба, ул.Советская, д.9, кв.2</t>
  </si>
  <si>
    <t>Квартира п.Дружба, ул.Советская, д.9, кв.4</t>
  </si>
  <si>
    <t>Автомобильная дорога (Вологодская область, Сямженский район, с.Сямжа, ул. Первомайская)</t>
  </si>
  <si>
    <t>Протяженность 493 м</t>
  </si>
  <si>
    <t>35:13:0306006:120</t>
  </si>
  <si>
    <t>Автомобильная дорога (вологодская область, Сямженский район, с.Сямжа, ул. Румянцева)</t>
  </si>
  <si>
    <t>Протяженность 922 м.</t>
  </si>
  <si>
    <t>35:13:0306006:161</t>
  </si>
  <si>
    <t>Автомобильная дорога (Вологодская область, Сямженский район, с.Сямжа, ул.Садовая)</t>
  </si>
  <si>
    <t>Протяженность 411 м</t>
  </si>
  <si>
    <t>35:13:0306006:124</t>
  </si>
  <si>
    <t>Автомобильная дорога (Вологодская область, Сямженский район, с.Сямжа, пер. Речной)</t>
  </si>
  <si>
    <t>Протяженность 727 м</t>
  </si>
  <si>
    <t>35:13:0306006:122</t>
  </si>
  <si>
    <t>Двор, инв. № 4011 Вологодская область, Сямженский район, Ногинский с/с, д.Волховская, двор № 2</t>
  </si>
  <si>
    <t>Площадь 1827,6 кв.м/ эт. 1</t>
  </si>
  <si>
    <t>35:13:0102001:255</t>
  </si>
  <si>
    <t>Решение Сямженского районного суда от 27.11.2013, № дела 2-204/2013</t>
  </si>
  <si>
    <t>35:13:0101006:384</t>
  </si>
  <si>
    <t>35:13:0304008:43</t>
  </si>
  <si>
    <t>Постановление Администрации Сямженского муниципального района №100 от 02.05.2006 г. Постановление главы Сямженского муниципального района от 07.05.2009 г. №226 Постановление Администрации Сямженского муниципального района от 28.04.2016 г. №102 Постановление Администрации Сямженского муницмпального района от 10.08.2016 г. №190</t>
  </si>
  <si>
    <t>35:13:0201032:168</t>
  </si>
  <si>
    <t>Площадь 249,2, эт.1</t>
  </si>
  <si>
    <t>№ 35-35-11/003/2007-158  от 22.03.2007</t>
  </si>
  <si>
    <t>Квартира с.Сямжа, ул.Дьяковская, д.8, кв.2</t>
  </si>
  <si>
    <t>Квартира с.Сямжа, ул.Кольцевая, д.5, кв.8</t>
  </si>
  <si>
    <t>Квартира с.Сямжа, ул.Кольцевая, д.19, кв.4</t>
  </si>
  <si>
    <t>18.01.2016 №35-35/013-35/013/001/2015-745/2.</t>
  </si>
  <si>
    <t>35:12:0701001:251</t>
  </si>
  <si>
    <t>Площадь 44,6, эт.1</t>
  </si>
  <si>
    <t>Площадь 64,4, эт.1</t>
  </si>
  <si>
    <t>35:13:0305001:883</t>
  </si>
  <si>
    <t>№ 35-35-18/007/2011-655  от 24.08.2011</t>
  </si>
  <si>
    <t>27.04.2016 № 35-35/001-35/013/001/2016-319/2</t>
  </si>
  <si>
    <t>35:13:0101018:802</t>
  </si>
  <si>
    <t>22.10.2015 №35-35/013-35/013/001/2015-440/2.</t>
  </si>
  <si>
    <t>незавершенное строительство общежития на 100 мест Вологодская область, Сямженский район,  с.Сямжа, ул.Славянская</t>
  </si>
  <si>
    <t>Площадь 408,3 кв.м</t>
  </si>
  <si>
    <t>Постановление администрации Сямженского муниципального района от 02.05.2006 г. №100</t>
  </si>
  <si>
    <t>35:13:0102005:896</t>
  </si>
  <si>
    <t>Договор купли-продажи АООТ "Сямжаагрострой" от 12.08.1998, Акт приема-передачи от 17.08.1998, Постановление Администрации Сямженского муниципального района от 22.01.2010 №14</t>
  </si>
  <si>
    <t>Помещения в здании гаражного бокса (литер В) № 17, 18 Вологодская область, Сямженский район, д. Ногинская, ул.Центральная, д.63</t>
  </si>
  <si>
    <t>Помещения в здании гаражного бокса (литер В) № 1-9 Вологодская область, Сямженский район,  д. Ногинская, ул.Центральная, д.63</t>
  </si>
  <si>
    <t>35:13:0102005:895</t>
  </si>
  <si>
    <t>Площадь 767,6 кв.м, эт.1</t>
  </si>
  <si>
    <t>Площадь 330,1 кв.м, эт.1</t>
  </si>
  <si>
    <t>Постановление Администрации Сямженского муниципального района №100 от 02.05.2006 г. Постановление главы Сямженского муниципального района №313 от 19.12.2006 г.</t>
  </si>
  <si>
    <t>35:13:0202026:107</t>
  </si>
  <si>
    <t>№ 35-35-11/006/2011-045  от 14.02.2011</t>
  </si>
  <si>
    <t>27.04.2016 № 35-35/001-35/013/001/2016-324/2</t>
  </si>
  <si>
    <t>35:13:0101018:986</t>
  </si>
  <si>
    <t>Площадь37,8, эт.1</t>
  </si>
  <si>
    <t>27.04.2016 № 35-35/001-35/013/001/2016-325/2</t>
  </si>
  <si>
    <t>35:13:0101018:988</t>
  </si>
  <si>
    <t>27.04.2016 № 35-35/001-35/013/001/2016-327/2</t>
  </si>
  <si>
    <t>35:13:0101018:711</t>
  </si>
  <si>
    <t>27.04.2016 № 35-35/001-35/013/001/2016-326/2</t>
  </si>
  <si>
    <t>35:13:0101018:775</t>
  </si>
  <si>
    <t>Площадь46,1, эт.1</t>
  </si>
  <si>
    <t>27.04.2016 № 35-35/001-35/013/001/2016-328/2</t>
  </si>
  <si>
    <t>35:13:0101018:868</t>
  </si>
  <si>
    <t>Площадь44,4, эт.1</t>
  </si>
  <si>
    <t>27.04.2016 № 35-35/001-35/013/001/2016-329/2</t>
  </si>
  <si>
    <t>35:13:0101029:226</t>
  </si>
  <si>
    <t>Площадь42,4, эт.1</t>
  </si>
  <si>
    <t>27.04.2016 № 35-35/001-35/013/001/2016-330/2</t>
  </si>
  <si>
    <t>35:13:0101029:227</t>
  </si>
  <si>
    <t>Площадь20,1, эт.1</t>
  </si>
  <si>
    <t>Постановление Администрации Вологодской области №64 от 28.01.1994 г. Постановление Администрации Сямженского района №52 от 09.02.1994 г. Акт от 01.03.1994 г. Договор купли-продажи от 29.07.2005 г.</t>
  </si>
  <si>
    <t>Квартира  Вологодская область, Сямженский район, д.Ногинская, ул.Дорожная, д.6, кв.5</t>
  </si>
  <si>
    <t>09.06.2016 № 35-35/013-35/013/001/2016-526/2</t>
  </si>
  <si>
    <t>35:13:0201032:220</t>
  </si>
  <si>
    <t>Площадь43,3, эт.1</t>
  </si>
  <si>
    <t>07.06.2016 № 35-35/013-35/013/001/2016-482/2</t>
  </si>
  <si>
    <t>35:13:0306003:84</t>
  </si>
  <si>
    <t>Площадь42,7, эт.1</t>
  </si>
  <si>
    <t>№ 35-35/013-35/013/001/2016-481/2  от 10.06.2016</t>
  </si>
  <si>
    <t>35:13:0306003:80</t>
  </si>
  <si>
    <t>Площадь26,3, эт.1</t>
  </si>
  <si>
    <t>35:13:0305001:774</t>
  </si>
  <si>
    <t>35:13:0303004:106</t>
  </si>
  <si>
    <t>№ 35-35/001-35/013/001/2016-248/2  от 18.04.2016</t>
  </si>
  <si>
    <t>35:13:0101018:1041</t>
  </si>
  <si>
    <t>№ 35-35/013-35/013/001/2016-479/2  от 07.06.2016</t>
  </si>
  <si>
    <t>35:13:0201032:318</t>
  </si>
  <si>
    <t>18.04.2016 № 35-35/001-35/013/001/2016-225/2</t>
  </si>
  <si>
    <t>Площадь41,1, эт.2</t>
  </si>
  <si>
    <t>35:13:0306006:194</t>
  </si>
  <si>
    <t>Автомобильная дорога (Вологодская область, Сямженский район,с.Сямжа, ул.Кольцевая)</t>
  </si>
  <si>
    <t>Автомобильная дорога (Вологодская область, Сямженский район, с.Сямжа, ул. Крестьянская)</t>
  </si>
  <si>
    <t>Протяженность 361 м</t>
  </si>
  <si>
    <t>35:13:0306006:98</t>
  </si>
  <si>
    <t>Постановление Правительства Вологодской области от 09.10.17 № 886, Распоряжение КУМИ от 26.10.17 № 30-р, Передаточный акт от 26.10.17</t>
  </si>
  <si>
    <t>Площадь 18,2 кв.м/ эт. 1</t>
  </si>
  <si>
    <t>35:13:0201027:206</t>
  </si>
  <si>
    <t>№ 35-35-11/003/2008-53  от 30.01.2008</t>
  </si>
  <si>
    <t>35:13:0101018:521</t>
  </si>
  <si>
    <t>№ 35-35-11/015/2010-074  от 09.09.2010</t>
  </si>
  <si>
    <t>№ 35-35-13/001/2014-036  от 30.01.2014</t>
  </si>
  <si>
    <t>35:13:0201011:147</t>
  </si>
  <si>
    <t>Площадь 700,5 кв.м/ эт. 2</t>
  </si>
  <si>
    <t>№ 35-35-11/015/2010-075  от 09.09.2010</t>
  </si>
  <si>
    <t>№ 35-35/013-13/006/2014-729/1  от 13.03.2015</t>
  </si>
  <si>
    <t>усл. 35-35-11/003/2007-400</t>
  </si>
  <si>
    <t>Площадь27,4, эт.1</t>
  </si>
  <si>
    <t>27.04.2016 № 35-35/001-35/013/001/2016-321/2</t>
  </si>
  <si>
    <t>35:13:0101018:800</t>
  </si>
  <si>
    <t>28.04.2016 № 35-35/001-35/013/001/2016-320/2</t>
  </si>
  <si>
    <t>35:13:0101018:804</t>
  </si>
  <si>
    <t>Площадь43,1, эт.1</t>
  </si>
  <si>
    <t>27.04.2016 № 35-35/001-35/013/001/2016-322/2</t>
  </si>
  <si>
    <t>35:13:0101018:806</t>
  </si>
  <si>
    <t>Площадь35,5, эт.1</t>
  </si>
  <si>
    <t>27.04.2016 № 35-35/001-35/013/001/2016-323/2</t>
  </si>
  <si>
    <t>35:13:0101018:712</t>
  </si>
  <si>
    <t>Постановление Правительства вологодской области от 22.08.2016 г. №759, Передаточный акт от 12.09.2016</t>
  </si>
  <si>
    <t>Автомобильная дорога (Вологодская область, Сямженский район, с.Сямжа, ул. Новая)</t>
  </si>
  <si>
    <t>Протяженность 715 м</t>
  </si>
  <si>
    <t>Квартира с.Сямжа, ул.Смирнова, д.12, кв.1</t>
  </si>
  <si>
    <t>Квартира с.Сямжа, переулок Садовый, д.9, кв.2</t>
  </si>
  <si>
    <t>Квартира с.Сямжа, переулок Садовый, д.9, кв.3</t>
  </si>
  <si>
    <t>Квартира с.Сямжа, ул.Подгорная, д.18, кв.2</t>
  </si>
  <si>
    <t>02.02.2016 № 35-35/001-35/013/001/2016-35/2</t>
  </si>
  <si>
    <t>35:12:0601001:88</t>
  </si>
  <si>
    <t>Площадь 37,3кв.м.,эт.1</t>
  </si>
  <si>
    <t>02.02.2016 № 35-35/001-35/013/001/2016-45/2</t>
  </si>
  <si>
    <t>35:12:0601001:91</t>
  </si>
  <si>
    <t>01.02.2016 № 35-35/001-35/013/001/2016-40/2</t>
  </si>
  <si>
    <t>02.02.2016 № 35-35/001-35/013/001/2016-37/2</t>
  </si>
  <si>
    <t>35:12:0601001:92</t>
  </si>
  <si>
    <t>Площадь 37,2кв.м.,эт.1</t>
  </si>
  <si>
    <t>35:12:0601001:93</t>
  </si>
  <si>
    <t>01.02.2016 № 35-35/001-35/013/001/2016-32/2</t>
  </si>
  <si>
    <t>35:12:0601001:114</t>
  </si>
  <si>
    <t>01.02.2016 № 35-35/001-35/013/001/2016-34/2</t>
  </si>
  <si>
    <t>35:12:0601001:79</t>
  </si>
  <si>
    <t>Площадь 41,3кв.м.,эт.1</t>
  </si>
  <si>
    <t>02.02.2016 № 35-35/001-35/013/001/2016-36/2</t>
  </si>
  <si>
    <t>35:12:0601001:80</t>
  </si>
  <si>
    <t>02.02.2016 № 35-35/001-35/013/001/2016-38/2</t>
  </si>
  <si>
    <t>35:12:0601001:81</t>
  </si>
  <si>
    <t>02.02.2016 № 35-35/001-35/013/001/2016-39/2</t>
  </si>
  <si>
    <t>35:12:0601001:82</t>
  </si>
  <si>
    <t>02.02.2016 № 35-35/001-35/013/001/2016-41/2</t>
  </si>
  <si>
    <t>35:13:0101018:1042</t>
  </si>
  <si>
    <t>02.02.2016 № 35-35/001-35/013/001/2016-46/2</t>
  </si>
  <si>
    <t>35:12:0601001:145</t>
  </si>
  <si>
    <t>02.02.2016 № 35-35/001-35/013/001/2016-47/2</t>
  </si>
  <si>
    <t>35:12:0601001:146</t>
  </si>
  <si>
    <t>01.02.2016 № 35-35/001-35/013/001/2016-50/2</t>
  </si>
  <si>
    <t>35:12:0601001:103</t>
  </si>
  <si>
    <t>01.02.2016 № 35-35/001-35/013/001/2016-52/2</t>
  </si>
  <si>
    <t>35:12:0601001:104</t>
  </si>
  <si>
    <t>01.02.2016 № 35-35/001-35/013/001/2016-51/2</t>
  </si>
  <si>
    <t>35:12:0601001:123</t>
  </si>
  <si>
    <t>01.02.2016 № 35-35/001-35/013/001/2016-53/2</t>
  </si>
  <si>
    <t>35:12:0601001:124</t>
  </si>
  <si>
    <t>01.02.2016 № 35-35/001-35/013/001/2016-54/2</t>
  </si>
  <si>
    <t>35:12:0601001:125</t>
  </si>
  <si>
    <t>Площадь 47,6кв.м.,эт.1</t>
  </si>
  <si>
    <t>01.02.2016 № 35-35/001-35/013/001/2016-56/2</t>
  </si>
  <si>
    <t>35:12:0601001:144</t>
  </si>
  <si>
    <t>Площадь 46,6кв.м.,эт.1</t>
  </si>
  <si>
    <t>01.02.2016 № 35-35/001-35/013/001/2016-57/2</t>
  </si>
  <si>
    <t>35:12:0601001:143</t>
  </si>
  <si>
    <t>Площадь 47,3кв.м.,эт.1</t>
  </si>
  <si>
    <t>01.02.2016 № 35-35/001-35/013/001/2016-59/2</t>
  </si>
  <si>
    <t>Квартира п.Гремячий, ул.Набережная, д.16, кв.1</t>
  </si>
  <si>
    <t>Квартира п.Гремячий, ул.Набережная, д.18, кв.2</t>
  </si>
  <si>
    <t>Квартира п.Гремячий, ул.Пионерская, д.1, кв.1</t>
  </si>
  <si>
    <t>Квартира п.Гремячий, ул.Пионерская, д.1, кв.2</t>
  </si>
  <si>
    <t>Квартира п.Гремячий, ул.Пионерская, д.3, кв.1</t>
  </si>
  <si>
    <t>Квартира п.Гремячий, ул.Пионерская, д.6, кв.1</t>
  </si>
  <si>
    <t>Квартира п.Гремячий, ул.Пионерская, д.6, кв.2</t>
  </si>
  <si>
    <t>Квартира п.Гремячий, ул.Пионерская, д.8, кв.1</t>
  </si>
  <si>
    <t>Квартира п.Гремячий, ул.Пионерская, д.8, кв.3</t>
  </si>
  <si>
    <t>Квартира п.Гремячий, ул.Пионерская, д.11, кв.2</t>
  </si>
  <si>
    <t>Квартира п.Гремячий, ул.Рабочая, д.3, кв.1</t>
  </si>
  <si>
    <t>Квартира п.Гремячий, ул.Рабочая, д.3, кв.2</t>
  </si>
  <si>
    <t>Квартира п.Гремячий, ул.Рабочая, д.9, кв.1</t>
  </si>
  <si>
    <t>Квартира п.Гремячий, ул.Рабочая, д.9, кв.2</t>
  </si>
  <si>
    <t>Квартира п.Гремячий, ул.Рабочая, д.9, кв.3</t>
  </si>
  <si>
    <t>Квартира п.Гремячий, ул.Рабочая, д.9, кв.4</t>
  </si>
  <si>
    <t>Квартира п.Гремячий, ул.Советская, д.10, кв.1</t>
  </si>
  <si>
    <t>Квартира с. Сямжа, ул. Кольцевая, д.19, кв.2</t>
  </si>
  <si>
    <t>35:13:0303003:121</t>
  </si>
  <si>
    <t>Площадь 34,3 кв.м, эт.1</t>
  </si>
  <si>
    <t>Распоряжение КУМИ от 09.10.2018 №19-р</t>
  </si>
  <si>
    <t>№ 35:13:0303003:121-35/013/2018-1  от 06.11.2018  (Собственность)</t>
  </si>
  <si>
    <t>01.02.2016 № 35-35/001-35/013/001/2016-29/2</t>
  </si>
  <si>
    <t>35:12:0601001:102</t>
  </si>
  <si>
    <t>Площадь 45,8кв.м.,эт.1</t>
  </si>
  <si>
    <t>01.02.2016 № 35-35/001-35/013/001/2016-30/2</t>
  </si>
  <si>
    <t>35:12:0601001:85</t>
  </si>
  <si>
    <t>Площадь 36,7кв.м.,эт.1</t>
  </si>
  <si>
    <t>02.02.2016 № 35-35/001-35/013/001/2016-33/2</t>
  </si>
  <si>
    <t>35:12:0601001:86</t>
  </si>
  <si>
    <t>Площадь 45кв.м.,эт.1</t>
  </si>
  <si>
    <t>Постановление правительства Вологодской области от 07.09.2015 г. №737, Передаточный акт от 15.09.2015 г.</t>
  </si>
  <si>
    <t>Постановление Правительства Вологодской области от 14.03.2016 г. №214</t>
  </si>
  <si>
    <t>15.04.2016 № 35-35/001-35/013/001/2016-181/2</t>
  </si>
  <si>
    <t>15.04.2016 № 35-35/001-35/013/001/2016-183/2</t>
  </si>
  <si>
    <t>15.04.2016 № 35-35/001-35/013/001/2016-187/2</t>
  </si>
  <si>
    <t>15.04.2016 № 35-35/001-35/013/001/2016-189/2</t>
  </si>
  <si>
    <t>15.04.2016 № 35-35/001-35/013/001/2016-191/2</t>
  </si>
  <si>
    <t>15.04.2016 № 35-35/001-35/013/001/2016-192/2</t>
  </si>
  <si>
    <t>15.04.2016 № 35-35/001-35/013/001/2016-195/2</t>
  </si>
  <si>
    <t>15.04.2016 № 35-35/001-35/013/001/2016-196/2</t>
  </si>
  <si>
    <t>15.04.2016 № 35-35/001-35/013/001/2016-200/2</t>
  </si>
  <si>
    <t>15.04.2016 № 35-35/001-35/013/001/2016-202/2</t>
  </si>
  <si>
    <t>18.04.2016 № 35-35/001-35/013/001/2016-212/2</t>
  </si>
  <si>
    <t>18.04.2016 № 35-35/001-35/013/001/2016-213/2</t>
  </si>
  <si>
    <t>18.04.2016 № 35-35/001-35/013/001/2016-214/2</t>
  </si>
  <si>
    <t>Постановление Правительства Вологодской области от 04.05.2016 г. №380, Передаточный акт от 10.05.2016 г.</t>
  </si>
  <si>
    <t>Постановление Комитета самоуправления Сямженского района №1 от 05.06.1995г. Распоряжение Комитета самоуправления Сямженского района от 05.06.1995г №12-р Акт приема-передачи от 10.07.1995г.</t>
  </si>
  <si>
    <t>18.01.2016 №35-35/013-35/013/001/2015-741/2.</t>
  </si>
  <si>
    <t>35:12:0701001:218</t>
  </si>
  <si>
    <t>Площадь 39,6, эт.1</t>
  </si>
  <si>
    <t>18.01.2016 №35-35/013-35/013/001/2015-742/2.</t>
  </si>
  <si>
    <t>35:12:0701001:219</t>
  </si>
  <si>
    <t>Площадь 41,1, эт.1</t>
  </si>
  <si>
    <t>18.01.2016 №35-35/013-35/013/001/2015-744/2.</t>
  </si>
  <si>
    <t>35:12:0701001:250</t>
  </si>
  <si>
    <t>Площадь 30,7, эт.1</t>
  </si>
  <si>
    <t>35:13:0101029:262</t>
  </si>
  <si>
    <t>Площадь81,3, эт.1</t>
  </si>
  <si>
    <t>27.04.2016 № 35-35/001-35/013/001/2016-334/2</t>
  </si>
  <si>
    <t>35:13:0101029:263</t>
  </si>
  <si>
    <t>Площадь69, эт.1</t>
  </si>
  <si>
    <t>Автомобильная дорога д. Шокша, ул. Полевая</t>
  </si>
  <si>
    <t>Протяженность 300 м</t>
  </si>
  <si>
    <t>35:13:0102004:268</t>
  </si>
  <si>
    <t>№ 35:13:0102004:268-35/013/2017-2  от 22.02.2017  (Собственность)</t>
  </si>
  <si>
    <t>Автомобильная дорога д.Шокша, ул. Молодежная</t>
  </si>
  <si>
    <t>Протяженность 500 м</t>
  </si>
  <si>
    <t>35:13:0102004:327</t>
  </si>
  <si>
    <t>№ 35:13:0102004:327-35/013/2017-2  от 22.02.2017  (Собственность)</t>
  </si>
  <si>
    <t>Автомобильная дорога д. Шокша, ул. Заводская</t>
  </si>
  <si>
    <t>Протяженность 193 м</t>
  </si>
  <si>
    <t>35:13:0102004:274</t>
  </si>
  <si>
    <t>№ 35:13:0102004:274-35/013/2017-2  от 22.02.2017  (Собственность)</t>
  </si>
  <si>
    <t>Автомобильная дорога д.Шокша, ул. Центральная</t>
  </si>
  <si>
    <t>Протяженность 405 м</t>
  </si>
  <si>
    <t>35:13:0102004:277</t>
  </si>
  <si>
    <t>35:13:0305001:1156</t>
  </si>
  <si>
    <t>35:13:0305001:1149</t>
  </si>
  <si>
    <t>35:13:0305001:1342</t>
  </si>
  <si>
    <t>35:13:0305001:1337</t>
  </si>
  <si>
    <t>35:13:0305001:1340</t>
  </si>
  <si>
    <t>35:13:0305001:1194</t>
  </si>
  <si>
    <t>35:13:0201032:309</t>
  </si>
  <si>
    <t>Площадь86,2, эт.1</t>
  </si>
  <si>
    <t>14.06.2016 № 35-35/013-35/013/001/2016-525/2</t>
  </si>
  <si>
    <t>Постановление Правительства Вологодской области от 04.05.2016 г. №380, Пкркдаточный акт от 10.05.2016 г.</t>
  </si>
  <si>
    <t>Решение Президиума Вологодского областного Совета народных депутатов двадцать первого созыва №271 от 22.10.1991 г. Решение Сямженского районного совета народных депутатов двадцать первого созыва от 11.12.1991г.  Решение Представительного собрания Сямженского муниципального района №264 от 27.06.2006г.</t>
  </si>
  <si>
    <t>Акт приема-передачи от 15 .09.2015 г. №ЦС000026 Распоряжение Администрации Сямженского муниципального района "О прекращении права оперативного управления" от 15.09.2015 №23-р</t>
  </si>
  <si>
    <t>Площадь 62,3 кв.м/ эт. 2</t>
  </si>
  <si>
    <t>35:13:0102005:863</t>
  </si>
  <si>
    <t>15.04.2016 № 35-35/001-35/013/001/2016-190/2</t>
  </si>
  <si>
    <t>15.04.2016 № 35-35/001-35/013/001/2016-193/2</t>
  </si>
  <si>
    <t>15.04.2016 № 35-35/001-35/013/001/2016-194/2</t>
  </si>
  <si>
    <t>15.04.2016 № 35-35/001-35/013/001/2016-199/2</t>
  </si>
  <si>
    <t>15.04.2016 № 35-35/001-35/013/001/2016-201/2</t>
  </si>
  <si>
    <t>15.04.2016 № 35-35/001-35/013/001/2016-203/2</t>
  </si>
  <si>
    <t>18.04.2016 № 35-35/001-35/013/001/2016-220/2</t>
  </si>
  <si>
    <t>35:13:0305002:325</t>
  </si>
  <si>
    <t>Площадь33,6 , эт.1</t>
  </si>
  <si>
    <t>18.04.2016 № 35-35/001-35/013/001/2016-224/2</t>
  </si>
  <si>
    <t>Площадь41,4, эт.1</t>
  </si>
  <si>
    <t>18.04.2016 № 35-35/001-35/013/001/2016-228/2</t>
  </si>
  <si>
    <t>Площадь68,3, эт.1</t>
  </si>
  <si>
    <t>Решение Президиума Вологодского областного Совета народных депутатов двадцать первого созыва№271 от 22.10.1991г. Решение Сямженского районного Совета народных депутатов Двадцать первого созыва от 11.12.1991г.</t>
  </si>
  <si>
    <t>Квартира п. Мирный, ул.Октябрьская, д.4, кв.3</t>
  </si>
  <si>
    <t>Квартира п. Мирный, ул.Октябрьская, д.6, кв.3</t>
  </si>
  <si>
    <t>Квартира п. Мирный, ул.Октябрьская, д.8, кв.1</t>
  </si>
  <si>
    <t>Квартира п. Мирный, ул.Октябрьская, д.8, кв.2</t>
  </si>
  <si>
    <t>Квартира п. Мирный, ул.Октябрьская, д.16, кв.1</t>
  </si>
  <si>
    <t>Квартира п. Мирный, ул.Октябрьская, д.16, кв.2</t>
  </si>
  <si>
    <t>Квартира п. Мирный, ул.Первомайская, д.2, кв.1</t>
  </si>
  <si>
    <t>18.04.2016 № 35-35/001-35/013/001/2016-239/2</t>
  </si>
  <si>
    <t>Площадь46,8, эт.1</t>
  </si>
  <si>
    <t>Площадь39,3, эт.2</t>
  </si>
  <si>
    <t>35:13:0101018:981</t>
  </si>
  <si>
    <t>Площадь47,2, эт.1</t>
  </si>
  <si>
    <t>35:13:0102004:255</t>
  </si>
  <si>
    <t>№ 35-35-13/001/2014-504  от 20.06.2014</t>
  </si>
  <si>
    <t>№ 35-35/013-35/013/001/2016-477/2  от 08.06.2016</t>
  </si>
  <si>
    <t>35:13:0201032:322</t>
  </si>
  <si>
    <t>Площадь49,6 эт.1</t>
  </si>
  <si>
    <t>№ 35-35/013-35/013/001/2016-476/2  от 08.06.2016</t>
  </si>
  <si>
    <t>35:13:0201032:241</t>
  </si>
  <si>
    <t>Площадь26,5 эт.1</t>
  </si>
  <si>
    <t>№ 35-35/013-35/013/001/2016-474/2  от 08.06.2016</t>
  </si>
  <si>
    <t>35:13:0201032:243</t>
  </si>
  <si>
    <t>Площадь55,9 эт.1</t>
  </si>
  <si>
    <t>№ 35-35/013-35/013/001/2016-472/2  от 08.06.2016</t>
  </si>
  <si>
    <t>35:13:0201032:280</t>
  </si>
  <si>
    <t>Площадь36,6 эт.1</t>
  </si>
  <si>
    <t>№ 35-35/013-35/013/001/2016-470/2  от 08.06.2016</t>
  </si>
  <si>
    <t>35:13:0201032:239</t>
  </si>
  <si>
    <t>Площадь28,1 эт.1</t>
  </si>
  <si>
    <t>№ 35-35/013-35/013/001/2016-468/2  от 08.06.2016</t>
  </si>
  <si>
    <t>35:13:0201032:238</t>
  </si>
  <si>
    <t>Площадь55,3 эт.1</t>
  </si>
  <si>
    <t>№ 35-35/013-35/013/001/2016-466/2  от 10.06.2016</t>
  </si>
  <si>
    <t>35:13:0201032:240</t>
  </si>
  <si>
    <t>Площадь27,2 эт.1</t>
  </si>
  <si>
    <t>№ 35-35/013-35/013/001/2016-465/2  от 08.06.2016</t>
  </si>
  <si>
    <t>35:13:0306002:92</t>
  </si>
  <si>
    <t>Площадь27,8 эт.1</t>
  </si>
  <si>
    <t>№ 35-35/013-35/013/001/2016-459/2  от 08.06.2016</t>
  </si>
  <si>
    <t>35:13:0306002:90</t>
  </si>
  <si>
    <t>Площадь54,1 эт.1</t>
  </si>
  <si>
    <t>№ 35-35/013-35/013/001/2016-458/2  от 08.06.2016</t>
  </si>
  <si>
    <t>35:13:0306002:105</t>
  </si>
  <si>
    <t>Площадь54,5, эт.1</t>
  </si>
  <si>
    <t>№ 35-35/013-35/013/001/2016-456/2  от 08.06.2016</t>
  </si>
  <si>
    <t>35:13:0306003:75</t>
  </si>
  <si>
    <t>Площадь55,4, эт.1</t>
  </si>
  <si>
    <t>№ 35-35/013-35/013/001/2016-469/2  от 07.06.2016  </t>
  </si>
  <si>
    <t>35:13:0306003:73</t>
  </si>
  <si>
    <t>Площадь54,4, эт.1</t>
  </si>
  <si>
    <t>Квартира п. Мирный, ул.Первомайская, д.3, кв.1</t>
  </si>
  <si>
    <t>Квартира п. Мирный, ул.Первомайская, д.7, кв.1</t>
  </si>
  <si>
    <t>Квартира п. Мирный, ул.Первомайская, д.7, кв.2</t>
  </si>
  <si>
    <t>Квартира п. Мирный, ул.Первомайская, д.8, кв.1</t>
  </si>
  <si>
    <t>Площадь 41,2 кв.м, эт.1</t>
  </si>
  <si>
    <t>Квартира п.Дружба, ул.Лесная, д.12, кв.3</t>
  </si>
  <si>
    <t>Квартира п.Дружба, ул.Лесная, д.12, кв.4</t>
  </si>
  <si>
    <t>Квартира п.Гремячий, ул.Советская, д.19, кв.1</t>
  </si>
  <si>
    <t>Квартира п.Гремячий, ул.Советская, д.19, кв.3</t>
  </si>
  <si>
    <t>Квартира п.Гремячий, ул.Советская, д.27, кв.2</t>
  </si>
  <si>
    <t>Квартира п.Гремячий, ул.Советская, д.27, кв.4</t>
  </si>
  <si>
    <t>Квартира п.Гремячий, ул.Центральная, д.18, кв. 1</t>
  </si>
  <si>
    <t>Квартира п.Гремячий, ул.Центральная, д.24, кв. 1</t>
  </si>
  <si>
    <t>Квартира п.Гремячий, ул.Центральная, д.24, кв. 3</t>
  </si>
  <si>
    <t>Квартира п.Гремячий, ул.Школьная, д.1, кв.2</t>
  </si>
  <si>
    <t>Квартира п.Гремячий, ул.Школьная, д.5, кв.2</t>
  </si>
  <si>
    <t>Квартира д.Раменье ул.Садовая д.6 кв.1.</t>
  </si>
  <si>
    <t>Квартира п.Ширега,  д.44, кв.1</t>
  </si>
  <si>
    <t>Квартира п.Ширега,  д.44, кв.2</t>
  </si>
  <si>
    <t>Квартира п.Гремячий, ул.Зеленая, д.11, кв.2</t>
  </si>
  <si>
    <t>Квартира п.Гремячий, ул.Зеленая, д.11, кв.3</t>
  </si>
  <si>
    <t>Площадь 44,7, эт.2</t>
  </si>
  <si>
    <t>35:13:0303005:191</t>
  </si>
  <si>
    <t>Площадь 23,1, эт.1</t>
  </si>
  <si>
    <t>35:13:0303005:192</t>
  </si>
  <si>
    <t>Площадь 49,3, эт.1</t>
  </si>
  <si>
    <t>35:13:0303006:126</t>
  </si>
  <si>
    <t>Квартира д.Житьево пер. Славянский д.1 кв.4</t>
  </si>
  <si>
    <t>Квартира д.Филинская, ул Центральная, д.4 кв.1</t>
  </si>
  <si>
    <t>Квартира д.Филинская, ул Центральная, д.4 кв.2</t>
  </si>
  <si>
    <t>Одноквартирный жилой дом  п.Согорки, ул. Деревенская, д.4</t>
  </si>
  <si>
    <t>Квартира п.Согорки ул.Центральная,д.1 кв.3</t>
  </si>
  <si>
    <t>Квартира п.Согорки ул.Центральная,д.1 кв.4</t>
  </si>
  <si>
    <t>Квартира п.Согорки ул.Центральная,д.2 кв.1</t>
  </si>
  <si>
    <t>Квартира п.Согорки ул.Центральная,д.2 кв.2</t>
  </si>
  <si>
    <t>Квартира п.Согорки ул.Центральная,д.2 кв.3</t>
  </si>
  <si>
    <t>Квартира п.Согорки ул.Центральная,д.4 кв.1</t>
  </si>
  <si>
    <t>Одноквартирный жилой дом  п.Согорки, ул. Центральная д.7</t>
  </si>
  <si>
    <t>Одноквартирный жилой дом  п.Согорки, ул. Центральная д.10</t>
  </si>
  <si>
    <t>Квартира п.Согорки ул.Школьная,д.1 кв.1</t>
  </si>
  <si>
    <t>Квартира п.Согорки ул.Школьная,д.1 кв.2</t>
  </si>
  <si>
    <t>Квартира п.Согорки ул.Школьная,д.1 кв.3</t>
  </si>
  <si>
    <t>Квартира п.Согорки ул.Школьная,д.1 кв.4</t>
  </si>
  <si>
    <t>Одноквартирный жилой дом  п.Согорки, ул. Школьная д.2</t>
  </si>
  <si>
    <t>Квартира п.Согорки ул.Школьная,д.9 кв.1</t>
  </si>
  <si>
    <t>Квартира п.Согорки ул.Школьная,д.11 кв.2</t>
  </si>
  <si>
    <t>Квартира п.Согорки ул.Школьная,д.13 кв.1</t>
  </si>
  <si>
    <t>Квартира п.Согорки ул.Школьная,д.13 кв.2</t>
  </si>
  <si>
    <t>Автомобильная дорога (вологодская область, Сямженский район, с.Сямжа, ул. Лечебная)</t>
  </si>
  <si>
    <t>Протяженность 666 м</t>
  </si>
  <si>
    <t>Квартира с.Сямжа, ул.Славянская, д.3, кв.3</t>
  </si>
  <si>
    <t>Квартира с.Сямжа, ул.Славянская, д.3, кв.9</t>
  </si>
  <si>
    <t>Квартира с.Сямжа, ул.Славянская, д.3А, кв.2</t>
  </si>
  <si>
    <t>Квартира с.Сямжа, ул.Славянская, д.3А, кв.3</t>
  </si>
  <si>
    <t>Однокомнатная квартира с.Сямжа, переулок Садовый, д.9, кв.4</t>
  </si>
  <si>
    <t>Одноквартирный жилой дом с.Сямжа, пер. Садовый, д.11</t>
  </si>
  <si>
    <t>Площадь 48,7 кв.м.,эт.1</t>
  </si>
  <si>
    <t>29.01.2016 № 35-35/001-35/013/001/2016-20/2</t>
  </si>
  <si>
    <t>35:12:0601001:152</t>
  </si>
  <si>
    <t>Площадь 46,4кв.м.,эт.1</t>
  </si>
  <si>
    <t>29.01.2016 № 35-35/001-35/013/001/2016-21/2</t>
  </si>
  <si>
    <t>35:12:0601001:149</t>
  </si>
  <si>
    <t>Квартира с.Сямжа, ул.Садовая, д.21, кв.2</t>
  </si>
  <si>
    <t>35:13:0305001:1403</t>
  </si>
  <si>
    <t>№ 35-35/013-13/006/2014-730/1  от 13.03.2015</t>
  </si>
  <si>
    <t>Трансформаторная подстанция д. Ногинская, ул. Дорожная</t>
  </si>
  <si>
    <t>35:13:0203006:257</t>
  </si>
  <si>
    <t>Площадь 38,5 кв.м</t>
  </si>
  <si>
    <t>№ 35-35-11/012/2009-026  от 19.08.2009  (Собственность)</t>
  </si>
  <si>
    <t>Трасформаторная подстанция д. Ногинская, ул. Центральная</t>
  </si>
  <si>
    <t>35:13:0203006:250</t>
  </si>
  <si>
    <t>Площадь 55,9 кв.м</t>
  </si>
  <si>
    <t>Висячий пешеходный мостовой переход через р. Кубена на автодороге Речковская- Малинник</t>
  </si>
  <si>
    <t>35:13:0000000:177</t>
  </si>
  <si>
    <t>Протяженность 125 м</t>
  </si>
  <si>
    <t>№ 35:13:0000000:177-35/013/2017-1  от 24.11.2017  (Собственность)</t>
  </si>
  <si>
    <t>Распоряжение КУМИ от 28.11.17 № 41-р, ходатайство от 24.11.17</t>
  </si>
  <si>
    <t>двухкомнатная квартираВологодская область, с. Сямжа,ул. Парковая д.12а кв.11 эт.2</t>
  </si>
  <si>
    <t>.</t>
  </si>
  <si>
    <t>Площадь 47,7кв.м.,эт.1</t>
  </si>
  <si>
    <t>29.01.2016 № 35-35/001-35/013/001/2016-22/2</t>
  </si>
  <si>
    <t>35:12:0601001:73</t>
  </si>
  <si>
    <t>Площадь 47,8кв.м.,эт.1</t>
  </si>
  <si>
    <t>01.02.2016 № 35-35/001-35/013/001/2016-26/2</t>
  </si>
  <si>
    <t>35:12:0601001:74</t>
  </si>
  <si>
    <t>01.02.2016 № 35-35/001-35/013/001/2016-27/2</t>
  </si>
  <si>
    <t>35:12:0601001:89</t>
  </si>
  <si>
    <t>Площадь 46,1кв.м.,эт.1</t>
  </si>
  <si>
    <t>01.02.2016 № 35-35/001-35/013/001/2016-28/2</t>
  </si>
  <si>
    <t>35:12:0601001:101</t>
  </si>
  <si>
    <t>Решение Сямженского районного судаВологодской области, дело №2-235/2016 от 02.08.2016</t>
  </si>
  <si>
    <t>Автодорога Речковская-Закостимье (Вологодская область, Сямженский район)</t>
  </si>
  <si>
    <t>35:13:0000000:220</t>
  </si>
  <si>
    <t>Не зарегистрировано</t>
  </si>
  <si>
    <t>Автомобильная дорога (Вологодская область,Сямженский район, Сямженский с/сс.Сямжа, ул. Парковая)</t>
  </si>
  <si>
    <t>Протяженность 1040 м</t>
  </si>
  <si>
    <t>Помещение нежилое с. Сямжа, ул. Полевая 10</t>
  </si>
  <si>
    <t>35:13:0101018:884</t>
  </si>
  <si>
    <t>Площадь40,4, эт.1</t>
  </si>
  <si>
    <t>25.04.2016 № 35-35/001-35/013/001/2016-306/2</t>
  </si>
  <si>
    <t>Помещения в здании начальной школы №1,4,7 д.Ногинская, ул. Солнечная, д.1</t>
  </si>
  <si>
    <t>Полигон твердых бытовых отходов Сямженский р-н</t>
  </si>
  <si>
    <t>№ 35-35-18/016/2011-301  от 12.01.2012</t>
  </si>
  <si>
    <t>35:13:0101047:177</t>
  </si>
  <si>
    <t>Площадь 165,8 кв.м, эт.1</t>
  </si>
  <si>
    <t>Квартира Вологодская область, Сямженский район, д.Ногинская, ул.Центральная д.6, кв.12</t>
  </si>
  <si>
    <t>Квартира  Вологодская область, Сямженский район,д.Ногинская, ул.Центральная д.6, кв.14</t>
  </si>
  <si>
    <t>№ 35-35/013-35/013/001/2016-457/2  от 07.06.2016</t>
  </si>
  <si>
    <t>35:13:0201032:263</t>
  </si>
  <si>
    <t>Площадь54,6 эт.1</t>
  </si>
  <si>
    <t>25.04.2016 № 35-35/001-35/013/001/2016-290/2</t>
  </si>
  <si>
    <t>35:13:0101018:818</t>
  </si>
  <si>
    <t>Площадь38,9, эт.1</t>
  </si>
  <si>
    <t>27.04.2016 № 35-35/001-35/013/001/2016-291/2</t>
  </si>
  <si>
    <t>35:13:0101018:942</t>
  </si>
  <si>
    <t>Площадь38,1, эт.1</t>
  </si>
  <si>
    <t>25.04.2016 № 35-35/001-35/013/001/2016-294/2</t>
  </si>
  <si>
    <t>35:13:0101018:943</t>
  </si>
  <si>
    <t>Площадь38,3, эт.1</t>
  </si>
  <si>
    <t>27.04.2016 № 35-35/001-35/013/001/2016-293/2</t>
  </si>
  <si>
    <t>35:13:0101018:898</t>
  </si>
  <si>
    <t>Площадь30,5, эт.1</t>
  </si>
  <si>
    <t>25.04.2016 № 35-35/001-35/013/001/2016-295/2</t>
  </si>
  <si>
    <t>35:13:0101018:822</t>
  </si>
  <si>
    <t>Площадь38,5, эт.1</t>
  </si>
  <si>
    <t>25.04.2016 № 35-35/001-35/013/001/2016-296/2</t>
  </si>
  <si>
    <t>35:13:0101018:867</t>
  </si>
  <si>
    <t>Площадь38,4, эт.1</t>
  </si>
  <si>
    <t>27.04.2016 № 35-35/001-35/013/001/2016-297/2</t>
  </si>
  <si>
    <t>35:13:0101018:742</t>
  </si>
  <si>
    <t>Площадь38, эт.1</t>
  </si>
  <si>
    <t>28.04.2016 № 35-35/001-35/013/001/2016-299/2</t>
  </si>
  <si>
    <t>35:13:0101018:718</t>
  </si>
  <si>
    <t>25.04.2016 № 35-35/001-35/013/001/2016-304/2</t>
  </si>
  <si>
    <t>35:13:0101018:949</t>
  </si>
  <si>
    <t>Площадь46,9, эт.1</t>
  </si>
  <si>
    <t>25.04.2016 № 35-35/001-35/013/001/2016-308/2</t>
  </si>
  <si>
    <t>35:13:0101018:772</t>
  </si>
  <si>
    <t>Площадь37,9, эт.1</t>
  </si>
  <si>
    <t>25.04.2016 № 35-35/001-35/013/001/2016-310/2</t>
  </si>
  <si>
    <t>35:13:0101018:773</t>
  </si>
  <si>
    <t>Площадь37,6, эт.1</t>
  </si>
  <si>
    <t>25.04.2016 № 35-35/001-35/013/001/2016-311/2</t>
  </si>
  <si>
    <t>35:13:0101018:886</t>
  </si>
  <si>
    <t>Площадь40,2, эт.1</t>
  </si>
  <si>
    <t>25.04.2016 № 35-35/001-35/013/001/2016-312/2</t>
  </si>
  <si>
    <t>35:13:0101018:885</t>
  </si>
  <si>
    <t>Площадь42, эт.1</t>
  </si>
  <si>
    <t>25.04.2016 № 35-35/001-35/013/001/2016-305/2</t>
  </si>
  <si>
    <t>№ 35-35/013-35/013/001/2016-451/2  от 08.06.2016</t>
  </si>
  <si>
    <t>35:13:0102008:296</t>
  </si>
  <si>
    <t>Постановление АдминистрацииСямженского муниципального района от 02.05.2006 г. №100, Постановление Администрации Сямженского муниципального района от 02.11.2016 г. №296</t>
  </si>
  <si>
    <t>20.12.2016 №35-35/013-35/013/001/2016-1352/1</t>
  </si>
  <si>
    <t>20.12.2016 №35-35/013-35/013/001/2016-1351/1</t>
  </si>
  <si>
    <t>35:13:0101047:184</t>
  </si>
  <si>
    <t>№ 35-35/013-35/013/001/2016-988/2  от 05.10.2016  </t>
  </si>
  <si>
    <t>№ 35-35/013-35/013/001/2016-991/2  от 05.10.2016</t>
  </si>
  <si>
    <t>№ 35-35/013-35/013/001/2016-990/2  от 05.10.2016</t>
  </si>
  <si>
    <t>№ 35-35/013-35/013/001/2016-992/2  от 05.10.2016</t>
  </si>
  <si>
    <t>№ 35-35/013-35/013/001/2016-994/2  от 05.10.2016</t>
  </si>
  <si>
    <t>№ 35-35/013-35/013/001/2016-996/2  от 05.10.2016</t>
  </si>
  <si>
    <t>20.12.2016 №35-35/013-35/013/001/2016-1349/1</t>
  </si>
  <si>
    <t>35:13:0102008:295</t>
  </si>
  <si>
    <t xml:space="preserve">Протяженность 2356 </t>
  </si>
  <si>
    <t xml:space="preserve">Протяженность 440 </t>
  </si>
  <si>
    <t xml:space="preserve">Протяженность 226 </t>
  </si>
  <si>
    <t>35:13:0306006:178</t>
  </si>
  <si>
    <t>Автомобильная дорога (Вологодская область, Сямженский район,с.Сямжа, ул. Энергетиков)</t>
  </si>
  <si>
    <t>Автомобильная дорога (Вологодская область, Сямженский район, с.Сямжа, ул.Гридинская)</t>
  </si>
  <si>
    <t>Протяженность 555 м</t>
  </si>
  <si>
    <t>35:13:0306006:96</t>
  </si>
  <si>
    <t>Автомобильная дорога (Вологодская область, Сямженский район, с.Сямжа, ул. Сосновая)</t>
  </si>
  <si>
    <t>Протяженность 1000 м.</t>
  </si>
  <si>
    <t>Автомобильная дорога (Вологодская область, Сямженский район, с.Сямжа, ул. Смирнова)</t>
  </si>
  <si>
    <t>Протяженность 632 м.</t>
  </si>
  <si>
    <t>Автомобильная дорога (Вологодская область, Сямженский район, с.Сямжа, ул. Славянская)</t>
  </si>
  <si>
    <t>Квартира п.Дружба, ул.Советская, д.11, кв.1</t>
  </si>
  <si>
    <t>Квартира п.Дружба, ул.Советская, д.11, кв.2</t>
  </si>
  <si>
    <t>Квартира п.Дружба, ул.Советская, д.11, кв.3</t>
  </si>
  <si>
    <t>Квартира п.Дружба, ул.Советская, д.13, кв.2</t>
  </si>
  <si>
    <t>35:13:0305002:428</t>
  </si>
  <si>
    <t>35:13:0305002:427</t>
  </si>
  <si>
    <t>35:13:0305002:426</t>
  </si>
  <si>
    <t>35:13:0305001:753</t>
  </si>
  <si>
    <t>35:13:0305001:1345</t>
  </si>
  <si>
    <t>35:13:0102005:637</t>
  </si>
  <si>
    <t>35:13:0305001:1346</t>
  </si>
  <si>
    <t>35:13:0303005:145</t>
  </si>
  <si>
    <t>Площадь 47, 1эт.2</t>
  </si>
  <si>
    <t>35:13:0102005:748</t>
  </si>
  <si>
    <t>Площадь 48,2эт.2</t>
  </si>
  <si>
    <t>35:13:0102005:716</t>
  </si>
  <si>
    <t>Площадь 64,7эт.2</t>
  </si>
  <si>
    <t>35:13:0102005:671</t>
  </si>
  <si>
    <t>Квартира п.Дружба, ул.Советская, д.18, кв.1</t>
  </si>
  <si>
    <t>Площадь 56,8, эт.1</t>
  </si>
  <si>
    <t>35:13:0303006:115</t>
  </si>
  <si>
    <t>Площадь 46,7, эт.1</t>
  </si>
  <si>
    <t>35:13:0304007:215</t>
  </si>
  <si>
    <t>Площадь 31, эт.1</t>
  </si>
  <si>
    <t>35:13:0306001:91</t>
  </si>
  <si>
    <t>Площадь 22,9, эт.1</t>
  </si>
  <si>
    <t>№ 35-35/001-35/013/001/2016-204/2  от 15.04.2016  (Собственность)</t>
  </si>
  <si>
    <t>35:13:0305002:534</t>
  </si>
  <si>
    <t>Площадь 42,5, эт.1</t>
  </si>
  <si>
    <t>№ 35-35/001-35/013/001/2016-216/2  от 18.04.2016  (Собственность)</t>
  </si>
  <si>
    <t>35:13:0306001:97</t>
  </si>
  <si>
    <t>Площадь 31,8, эт.1</t>
  </si>
  <si>
    <t>35:13:0306001:96</t>
  </si>
  <si>
    <t>Площадь 29,8, эт.1</t>
  </si>
  <si>
    <t>№ 35-35/001-35/013/001/2016-217/2  от 18.04.2016  (Собственность)</t>
  </si>
  <si>
    <t>Площадь32,5 , эт.1</t>
  </si>
  <si>
    <t>35:13:0306001:95</t>
  </si>
  <si>
    <t>Площадь37,3, эт.1</t>
  </si>
  <si>
    <t>Площадь 40,1, эт.2</t>
  </si>
  <si>
    <t>35:13:0302001:84</t>
  </si>
  <si>
    <t>Площадь 71,2, эт.1</t>
  </si>
  <si>
    <t>26.01.2016№ 35-35/001-35/013/001/2016-13/2</t>
  </si>
  <si>
    <t>26.01.2016№ 35-35/001-35/013/001/2016-12/2</t>
  </si>
  <si>
    <t>26.01.2016№ 35-35/001-35/013/001/2016-11/2</t>
  </si>
  <si>
    <t>26.01.2016№ 35-35/001-35/013/001/2016-10/2</t>
  </si>
  <si>
    <t>35:12:0601001:153</t>
  </si>
  <si>
    <t>Здание детского сада д.Самсоновская ул.Центральная,1</t>
  </si>
  <si>
    <t>35:13:0203023:293</t>
  </si>
  <si>
    <t>Площадь 88,1, эт.1</t>
  </si>
  <si>
    <t>35:13:0202026:145</t>
  </si>
  <si>
    <t>Площадь 31,5, эт.1</t>
  </si>
  <si>
    <t>35:13:0304007:186</t>
  </si>
  <si>
    <t>Площадь 50,5, эт.1</t>
  </si>
  <si>
    <t>35:13:0303002:76</t>
  </si>
  <si>
    <t>Площадь 39,9, эт.2</t>
  </si>
  <si>
    <t>35:13:0303003:123</t>
  </si>
  <si>
    <t>Площадь 23,2, эт.1</t>
  </si>
  <si>
    <t>35:13:0302001:80</t>
  </si>
  <si>
    <t>Площадь 45,7, эт.1</t>
  </si>
  <si>
    <t>35:13:0303004:132</t>
  </si>
  <si>
    <t>Площадь 37,1, эт.1</t>
  </si>
  <si>
    <t>35:13:0303004:122</t>
  </si>
  <si>
    <t>Площадь 38,3, эт.1</t>
  </si>
  <si>
    <t>35:13:0303004:119</t>
  </si>
  <si>
    <t>Площадь 50,1, эт.2</t>
  </si>
  <si>
    <t>35:13:0303004:118</t>
  </si>
  <si>
    <t>35:13:0301001:287</t>
  </si>
  <si>
    <t>Площадь 54,8, эт.1</t>
  </si>
  <si>
    <t>35:13:0301001:345</t>
  </si>
  <si>
    <t>Площадь 48,2, эт.1</t>
  </si>
  <si>
    <t>35:13:0301001:309</t>
  </si>
  <si>
    <t>Площадь 23,7, эт.1</t>
  </si>
  <si>
    <t>35:13:0301001:310</t>
  </si>
  <si>
    <t>Площадь 69,6, эт.1</t>
  </si>
  <si>
    <t>35:13:0306002:79</t>
  </si>
  <si>
    <t>Площадь 52,6, эт.1</t>
  </si>
  <si>
    <t>35:13:0304003:144</t>
  </si>
  <si>
    <t>№ 35:13:0102004:277-35/013/2017-2  от 22.02.2017  (Собственность)</t>
  </si>
  <si>
    <t>Площадь 40,7 эт.1</t>
  </si>
  <si>
    <t>13.01.2016 №35-35/013-35/013/001/2015-708/2.</t>
  </si>
  <si>
    <t>35:12:0701001:226</t>
  </si>
  <si>
    <t>Площадь 39,8 эт.1</t>
  </si>
  <si>
    <t>Решение Президиума Вологодского областного Совета народных депутатов двадцать первого созыва "О формировании муниципальной собственности районов и городов Вологодской области"№271 от 22.10.1991 г. Решение Сямженского районного Совета народных депутатов Двадцать первого созыва от 11.12.1991 г.</t>
  </si>
  <si>
    <t xml:space="preserve">№ 35-35-11/003/2007-400  от 02.07.2007 </t>
  </si>
  <si>
    <t>35:13:0306006:244</t>
  </si>
  <si>
    <t>Постановление Администрации Сямженского муниципального района от 24.05.2011 №193 Постановление администрации Сямженского муниципального района №100 от 02.05.2006г.</t>
  </si>
  <si>
    <t>Квартира п. Гремячий, ул. Механизаторов, д.6, кв.2</t>
  </si>
  <si>
    <t>12.05.2014 №35-35-13/001/2014-379</t>
  </si>
  <si>
    <t>35:13:0101018:733</t>
  </si>
  <si>
    <t>Площадь 41,9 кв.м, эт.1</t>
  </si>
  <si>
    <t>Распоряжение КУМИ от 21.06.18 №11-р</t>
  </si>
  <si>
    <t>квартира д. Раменье, ул. Садовая, д.6, кв.3</t>
  </si>
  <si>
    <t>04.08.2008 №35-35-11/013/2008-064</t>
  </si>
  <si>
    <t>35:13:0101006:409</t>
  </si>
  <si>
    <t>Площадь 46,3 кв.м, эт.1</t>
  </si>
  <si>
    <t>включить с 21.06.2018</t>
  </si>
  <si>
    <t>Разрешение на ввод в эксплуатацию №9 от 09.11.2008 г.</t>
  </si>
  <si>
    <t>Площадь 37,4, эт.1</t>
  </si>
  <si>
    <t>Постановление Администрации Сямженского муниципального района от 12.12.2012 №506 Постановление администрации Сямженского муниципального района от 02.05.2006 №100</t>
  </si>
  <si>
    <t>Решение Президиума Вологодского областного Совета народных депутатов двадцать первого созыва №271 от 22.10.1991 г.</t>
  </si>
  <si>
    <t>Площадь 134,8 кв.м/ эт. 1</t>
  </si>
  <si>
    <t>18.04.2016 № 35-35/001-35/013/001/2016-182/2</t>
  </si>
  <si>
    <t>18.04.2016 № 35-35/001-35/013/001/2016-184/2</t>
  </si>
  <si>
    <t>18.04.2016 № 35-35/001-35/013/001/2016-186/2</t>
  </si>
  <si>
    <t>Постановление Администрации Сямженского муниципального района от 02.05.2006 г. №100, Постановление главы Сямженского муниципального района №100, 60 от06.03.2007, Постановление главы Сямженского муниципального района №227 от07.05.2009 г.</t>
  </si>
  <si>
    <t>Помещение №21 этаж 2,Вологодская область, Сямженский район, с.Сямжа, ул.Западная, д.4</t>
  </si>
  <si>
    <t>Площадь 16,1 кв.м, эт.2</t>
  </si>
  <si>
    <t>Квартира с.Сямжа, ул.Строителей, д.9, кв.6</t>
  </si>
  <si>
    <t>Квартира с.Сямжа, ул.Строителей, д.11, кв.1</t>
  </si>
  <si>
    <t>Квартира с.Сямжа, ул.Строителей, д.11, кв.4</t>
  </si>
  <si>
    <t>Квартира с.Сямжа, ул.Строителей, д.11, кв.5</t>
  </si>
  <si>
    <t>Квартира с.Сямжа, ул.Тимонинская, д.9, кв.1</t>
  </si>
  <si>
    <t>Квартира с.Сямжа, ул.Тимонинская, д.22, кв.2</t>
  </si>
  <si>
    <t>Трехкомнатная квартира с.Сямжа, ул.Тимонинская, д.28, кв.1</t>
  </si>
  <si>
    <t>Одноквартирный жилой дом с.Сямжа, ул.Тимонинская, д.39</t>
  </si>
  <si>
    <t>Квартира п.Гремячий, ул.Загаражная, д.4, кв.1</t>
  </si>
  <si>
    <t>Квартира п.Гремячий, ул.Загаражная, д.4, кв.2</t>
  </si>
  <si>
    <t>Квартира п.Гремячий, ул.Загаражная, д.5, кв.1</t>
  </si>
  <si>
    <t>Квартира п.Гремячий, ул.Загаражная, д.5, кв.2</t>
  </si>
  <si>
    <t>Квартира п.Гремячий, ул.Загаражная, д.6, кв.1</t>
  </si>
  <si>
    <t>Квартира п.Гремячий, ул.Загаражная, д.10, кв.2</t>
  </si>
  <si>
    <t>Квартира п.Гремячий, ул.Загаражная, д.16, кв.2</t>
  </si>
  <si>
    <t>Квартира Вологодская область, Сямженский район,   д.Ногинская, ул.Центральная д.4, кв.14</t>
  </si>
  <si>
    <t>Протяженность 1000 м</t>
  </si>
  <si>
    <t>35:13:0306006:113</t>
  </si>
  <si>
    <t>Автомобильная дорога (Вологодская область, Сямженский район, с.Сямжа, ул. Октябрьская)</t>
  </si>
  <si>
    <t>Протяженность 237 м</t>
  </si>
  <si>
    <t>35:13:0306006:132</t>
  </si>
  <si>
    <t>35:13:0306006:129</t>
  </si>
  <si>
    <t>18.04.2016 № 35-35/001-35/013/001/2016-229/2</t>
  </si>
  <si>
    <t>Площадь69,3, эт.1</t>
  </si>
  <si>
    <t>18.04.2016 № 35-35/001-35/013/001/2016-230/2</t>
  </si>
  <si>
    <t>Площадь45,1, эт.1</t>
  </si>
  <si>
    <t>18.04.2016 № 35-35/001-35/013/001/2016-219/2</t>
  </si>
  <si>
    <t>Площадь73,8, эт.1</t>
  </si>
  <si>
    <t>18.04.2016 № 35-35/001-35/013/001/2016-222/2</t>
  </si>
  <si>
    <t>35:13:0304004:107</t>
  </si>
  <si>
    <t>Площадь49, эт.1</t>
  </si>
  <si>
    <t>18.04.2016 № 35-35/001-35/013/001/2016-227/2</t>
  </si>
  <si>
    <t>35:13:0101023:143</t>
  </si>
  <si>
    <t>Площадь46,6, эт.1</t>
  </si>
  <si>
    <t>18.04.2016 № 35-35/001-35/013/001/2016-231/2</t>
  </si>
  <si>
    <t>35:13:0305001:845</t>
  </si>
  <si>
    <t>Площадь47,5, эт.1</t>
  </si>
  <si>
    <t>35:13:0305001:843</t>
  </si>
  <si>
    <t>Площадь55,5, эт.1</t>
  </si>
  <si>
    <t>18.04.2016 № 35-35/001-35/013/001/2016-240/2</t>
  </si>
  <si>
    <t>35:13:0305001:842</t>
  </si>
  <si>
    <t>Площадь47,8, эт.1</t>
  </si>
  <si>
    <t>18.04.2016 № 35-35/001-35/013/001/2016-241/2</t>
  </si>
  <si>
    <t>35:13:0101018:708</t>
  </si>
  <si>
    <t>Площадь47,1, эт.1</t>
  </si>
  <si>
    <t>28.04.2016 № 35-35/001-35/013/001/2016-270/2</t>
  </si>
  <si>
    <t>35:13:0101018:904</t>
  </si>
  <si>
    <t>Квартира п. Мирный, ул.Пионерская, д.9, кв.2</t>
  </si>
  <si>
    <t>Квартира п. Мирный, ул.Пионерская, д.10, кв.1</t>
  </si>
  <si>
    <t>Квартира п. Мирный, ул.Пионерская, д.10, кв.2</t>
  </si>
  <si>
    <t>Автомобильная дорога (Вологодская область, Сямженский район, с.Сямжа, ул. Оштинская)</t>
  </si>
  <si>
    <t>Незавершенное строительство здания медпункта д.Истоминская</t>
  </si>
  <si>
    <t>Здание котельной с пристроенными помещениями,подсобными и кузницы п.Мирный, ул.Подлесная, д.1</t>
  </si>
  <si>
    <t>Здание зимней церкви Режский с/с</t>
  </si>
  <si>
    <t>Здание начальной школы, д. Мининская, д.17</t>
  </si>
  <si>
    <t>Здание детского сада с.Усть-Река, ул.Молодежная, дом 9</t>
  </si>
  <si>
    <t>Силосная траншея-1 д.Шокша</t>
  </si>
  <si>
    <t>Силосная траншея - 2 д.Шокша</t>
  </si>
  <si>
    <t>Площадь47,4, эт.1</t>
  </si>
  <si>
    <t>27.04.2016 № 35-35/001-35/013/001/2016-335/2</t>
  </si>
  <si>
    <t>Протяженность 200</t>
  </si>
  <si>
    <t>Решение Президиума Вологодского областного Совета народных депутатов двадцать первого созыва №312 от 26.11.1991 г.</t>
  </si>
  <si>
    <t>Постановление администрации Сямженского муниципального района от 28.10.2011 №411 Постановление администрации Сямженского муниципального района "Об утверждении перечня объектов муниципальной собственности" №100 от 02.05.2006г. Постановление администрации Сямженского муниципального района от 24.05.2011 №193</t>
  </si>
  <si>
    <t>№ 35-35-18/016/2011-293  от 13.01.2012</t>
  </si>
  <si>
    <t>КвартираВологодская область, Сямженский район,  д. Ногинская, ул.Центральная, д.42, кв.7</t>
  </si>
  <si>
    <t>Площадь 36,9, эт.1</t>
  </si>
  <si>
    <t>КвартираВологодская область, Сямженский район,  д. Ногинская, ул.Центральная, д.42, кв.8</t>
  </si>
  <si>
    <t>35:13:0102005:638</t>
  </si>
  <si>
    <t>35:12:0701001:141</t>
  </si>
  <si>
    <t>№ 35-35-11/015/2010-268  от 27.10.2010</t>
  </si>
  <si>
    <t>Квартира п.Гремячий, ул.Набережная, д.8, кв.3</t>
  </si>
  <si>
    <t>Квартира п.Гремячий, ул.Набережная, д.14, кв.1</t>
  </si>
  <si>
    <t>Квартира п.Гремячий, ул.Набережная, д.14, кв.2</t>
  </si>
  <si>
    <t>Квартира п.Гремячий, ул.Набережная, д.15, кв.1</t>
  </si>
  <si>
    <t>Площадь 28,2, эт.1</t>
  </si>
  <si>
    <t>12.01.2016 №35-35/013-35/013/001/2015-740/2.</t>
  </si>
  <si>
    <t>35:12:0701001:215</t>
  </si>
  <si>
    <t>Площадь 33,7, эт.1</t>
  </si>
  <si>
    <t>13.01.2016 №35-35/013-35/013/001/2015-712/2.</t>
  </si>
  <si>
    <t>35:12:0701001:201</t>
  </si>
  <si>
    <t>Площадь 54, эт.1</t>
  </si>
  <si>
    <t>15.01.2016 №35-35/013-35/013/001/2015-715/2.</t>
  </si>
  <si>
    <t>35:12:0701001:200</t>
  </si>
  <si>
    <t>15.01.2016 №35-35/013-35/013/001/2015-716/2.</t>
  </si>
  <si>
    <t>35:12:0701001:205</t>
  </si>
  <si>
    <t>Площадь 86, эт.1</t>
  </si>
  <si>
    <t>15.01.2016 №35-35/013-35/013/001/2015-717/2.</t>
  </si>
  <si>
    <t>35:12:0701001:204</t>
  </si>
  <si>
    <t>Площадь 82,3, эт.1</t>
  </si>
  <si>
    <t>15.01.2016 №35-35/013-35/013/001/2015-718/2.</t>
  </si>
  <si>
    <t>35:12:0701001:244</t>
  </si>
  <si>
    <t>Площадь 20,5, эт.1</t>
  </si>
  <si>
    <t>15.01.2016 №35-35/013-35/013/001/2015-724/2.</t>
  </si>
  <si>
    <t>35:12:0701001:207</t>
  </si>
  <si>
    <t>Площадь 42,1, эт.1</t>
  </si>
  <si>
    <t>13.01.2016 №35-35/013-35/013/001/2015-706/2.</t>
  </si>
  <si>
    <t>35:12:0701001:224</t>
  </si>
  <si>
    <t>Площадь 40,8 эт.1</t>
  </si>
  <si>
    <t>13.01.2016 №35-35/013-35/013/001/2015-707/2.</t>
  </si>
  <si>
    <t>35:12:0701001:225</t>
  </si>
  <si>
    <t>Квартира с.Сямжа, ул.Смирнова, д.12, кв.3</t>
  </si>
  <si>
    <t>Квартира с.Сямжа, ул.Смирнова, д.12, кв.4</t>
  </si>
  <si>
    <t>Квартира с.Сямжа, ул.Сосновая, д.2, кв.2</t>
  </si>
  <si>
    <t>Квартира с.Сямжа, ул.Сосновая, д.3, кв.2</t>
  </si>
  <si>
    <t>Квартира с.Сямжа, ул.Сосновая, д.5, кв.4</t>
  </si>
  <si>
    <t>Площадь 44,4кв.м.,эт.1</t>
  </si>
  <si>
    <t>Гаражный бокс на поэтажном плане № 13 Волгодская область, Сямженский район,с.Сямжа, ул. Полевая, д.10</t>
  </si>
  <si>
    <t xml:space="preserve">№ 35-35-11/003/2005-364  от 30.08.2005 </t>
  </si>
  <si>
    <t>№ 35-35-11/008/2006-295  от 25.01.2007</t>
  </si>
  <si>
    <t>Площадь 128,1кв.м, эт.1</t>
  </si>
  <si>
    <t>№ 35-35-11/003/2005-363  от 30.08.2005 .</t>
  </si>
  <si>
    <t>№ 35-35-11/003/2005-362  от 30.08.2005</t>
  </si>
  <si>
    <t>№ 35-35-11/005/2008-248  от 15.05.2008</t>
  </si>
  <si>
    <t>№ 35-35-11/005/2008-389  от 29.05.2008</t>
  </si>
  <si>
    <t>Квартира Вологодская область, Сямженский район,п.Гремячий, ул.Загаражная, д.3, кв.2</t>
  </si>
  <si>
    <t>Автомобильная дорога (Вологодская область, Сямженскийрайон, с.Сямжа, пер. Западный)</t>
  </si>
  <si>
    <t>Протяженность 190 м</t>
  </si>
  <si>
    <t>35:13:0306006:157</t>
  </si>
  <si>
    <t>Автомобильная дорога (Вологодская область, Сямженский район, с.Сямжа, ул.Еремиха)</t>
  </si>
  <si>
    <t>Квартира с.Сямжа, ул.Советская, д.18, кв.1</t>
  </si>
  <si>
    <t>Квартира с.Сямжа, ул.Советская, д.18, кв.4</t>
  </si>
  <si>
    <t>Квартира с.Сямжа, ул.Советская, д.28, кв.1</t>
  </si>
  <si>
    <t>Квартира с.Сямжа, ул.Строителей, д.9, кв.1</t>
  </si>
  <si>
    <t>Квартира с.Сямжа, ул.Строителей, д.9, кв.2</t>
  </si>
  <si>
    <t>Квартира с.Сямжа, ул.Строителей, д.9, кв.3</t>
  </si>
  <si>
    <t>35:13:0101006:407</t>
  </si>
  <si>
    <t>Площадь22,1, эт.1</t>
  </si>
  <si>
    <t>27.04.2016 № 35-35/001-35/013/001/2016-332/2</t>
  </si>
  <si>
    <t>35:13:0101018:1070</t>
  </si>
  <si>
    <t>Площадь55,3, эт.1</t>
  </si>
  <si>
    <t>25.04.2016 № 35-35/001-35/013/001/2016-277/2</t>
  </si>
  <si>
    <t>35:13:0101018:1071</t>
  </si>
  <si>
    <t>Площадь52,2, эт.1</t>
  </si>
  <si>
    <t>27.04.2016 № 35-35/001-35/013/001/2016-279/2</t>
  </si>
  <si>
    <t xml:space="preserve">№ 35-35-11/009/2008-24  от 02.06.2008 </t>
  </si>
  <si>
    <t>№ 35-35/001-35/013/001/2016-185/2  от 15.04.2016</t>
  </si>
  <si>
    <t>Автодорога Аверинская-Мирный</t>
  </si>
  <si>
    <t>35:13:0201033:348</t>
  </si>
  <si>
    <t>Протяженность 3400 м</t>
  </si>
  <si>
    <t>Распоряжение КУМИ от 16.07.18 № 13-р</t>
  </si>
  <si>
    <t>Площадь62,8, эт.1</t>
  </si>
  <si>
    <t>№ 35-35/013-35/013/001/2016-473/2  от 07.06.2016</t>
  </si>
  <si>
    <t>35:13:0101023:102</t>
  </si>
  <si>
    <t>Площадь61,6, эт.1</t>
  </si>
  <si>
    <t>18.04.2016 № 35-35/001-35/013/001/2016-242/2</t>
  </si>
  <si>
    <t>35:13:0305002:425</t>
  </si>
  <si>
    <t>Площадь44,6, эт.1</t>
  </si>
  <si>
    <t>18.04.2016 № 35-35/001-35/013/001/2016-244/2</t>
  </si>
  <si>
    <t>35:13:0305002:469</t>
  </si>
  <si>
    <t>Площадь35, эт.1</t>
  </si>
  <si>
    <t>18.04.2016 № 35-35/001-35/013/001/2016-245/2</t>
  </si>
  <si>
    <t>35:13:0304007:156</t>
  </si>
  <si>
    <t>Площадь46,3, эт.1</t>
  </si>
  <si>
    <t>18.04.2016 № 35-35/001-35/013/001/2016-246/2</t>
  </si>
  <si>
    <t>35:13:0304007:159</t>
  </si>
  <si>
    <t>18.04.2016 № 35-35/001-35/013/001/2016-247/2</t>
  </si>
  <si>
    <t>35:13:0304003:170</t>
  </si>
  <si>
    <t>Площадь35,1, эт.1</t>
  </si>
  <si>
    <t>Площадь45,1, эт.2</t>
  </si>
  <si>
    <t>Площадь38,8, эт.1</t>
  </si>
  <si>
    <t>18.04.2016 № 35-35/001-35/013/001/2016-249/2</t>
  </si>
  <si>
    <t>18.04.2016 № 35-35/001-35/013/001/2016-250/2</t>
  </si>
  <si>
    <t>Площадь49,2, эт.1</t>
  </si>
  <si>
    <t>Площадь39,3, эт.1</t>
  </si>
  <si>
    <t>35:13:0303004:105</t>
  </si>
  <si>
    <t>35:13:0303004:104</t>
  </si>
  <si>
    <t>18.04.2016 № 35-35/001-35/013/001/2016-251/2</t>
  </si>
  <si>
    <t>35:13:0303004:101</t>
  </si>
  <si>
    <t>18.04.2016 № 35-35/001-35/013/001/2016-243/2</t>
  </si>
  <si>
    <t>35:13:0303004:114</t>
  </si>
  <si>
    <t>18.04.2016 № 35-35/001-35/013/001/2016-232/2</t>
  </si>
  <si>
    <t>35:13:0303004:111</t>
  </si>
  <si>
    <t>Площадь38,7, эт.1</t>
  </si>
  <si>
    <t>18.04.2016 № 35-35/001-35/013/001/2016-234/2</t>
  </si>
  <si>
    <t>35:13:0303004:110</t>
  </si>
  <si>
    <t>Площадь38,8, эт.2</t>
  </si>
  <si>
    <t>18.04.2016 № 35-35/001-35/013/001/2016-236/2</t>
  </si>
  <si>
    <t>35:13:0301001:349</t>
  </si>
  <si>
    <t>18.04.2016 № 35-35/001-35/013/001/2016-237/2</t>
  </si>
  <si>
    <t>35:13:0303005:195</t>
  </si>
  <si>
    <t>18.04.2016 № 35-35/001-35/013/001/2016-238/2</t>
  </si>
  <si>
    <t>35:13:0301001:350</t>
  </si>
  <si>
    <t>Площадь85,8, эт.1</t>
  </si>
  <si>
    <t>Площадь48,8, эт.1</t>
  </si>
  <si>
    <t>Площадь45,6, эт.1</t>
  </si>
  <si>
    <t>35:13:0301001:249</t>
  </si>
  <si>
    <t>№ 35-35-11/012/2008-278  от 12.12.2008</t>
  </si>
  <si>
    <t>№ 35-35-11/012/2008-292  от 12.12.2008</t>
  </si>
  <si>
    <t>№ 35-35-11/005/2008-390  от 29.05.2008</t>
  </si>
  <si>
    <t>№ 35-35/11-3/2004-246  от 11.01.2005</t>
  </si>
  <si>
    <t>№ 35-35-13/005/2013-092  от 15.11.2013</t>
  </si>
  <si>
    <t>35:13:0101023:121</t>
  </si>
  <si>
    <t>35:13:0203032:391</t>
  </si>
  <si>
    <t>Площадь194,1, эт.1</t>
  </si>
  <si>
    <t>№ 35-35/013-35/013/001/2016-440/1  от 10.06.2016</t>
  </si>
  <si>
    <t>Площадь 185,2 кв.м</t>
  </si>
  <si>
    <t>35:13:0102004:254</t>
  </si>
  <si>
    <t>№ 35-35/13-1/2001-339  от 28.09.2001</t>
  </si>
  <si>
    <t>Площадь 175,5 кв.м</t>
  </si>
  <si>
    <t>35:13:0101011:68</t>
  </si>
  <si>
    <t>Площадь 155,4, эт.1</t>
  </si>
  <si>
    <t>Акт приема-передачи основных средств от 05 .07.1993 г.</t>
  </si>
  <si>
    <t>№ 35-35-11/003/2006-308  от 26.06.2006</t>
  </si>
  <si>
    <t>нежилой дом, Сямженский район, д.Житьево, ул. Солнечная, д.8</t>
  </si>
  <si>
    <t>18.01.2016 №35-35/013-35/013/001/2015-746/2.</t>
  </si>
  <si>
    <t>35:12:0701001:252</t>
  </si>
  <si>
    <t>Площадь 36,7, эт.1</t>
  </si>
  <si>
    <t>18.01.2016 №35-35/013-35/013/001/2015-747/2.</t>
  </si>
  <si>
    <t>35:12:0701001:228</t>
  </si>
  <si>
    <t>Площадь 54,7, эт.1</t>
  </si>
  <si>
    <t>18.01.2016 №35-35/013-35/013/001/2015-748/2.</t>
  </si>
  <si>
    <t>35:12:0701001:155</t>
  </si>
  <si>
    <t>Площадь 41,5, эт.1</t>
  </si>
  <si>
    <t>18.01.2016 №35-35/013-35/013/001/2015-749/2.</t>
  </si>
  <si>
    <t>35:12:0701001:140</t>
  </si>
  <si>
    <t>15.01.2016 №35-35/013-35/013/001/2015-725/2.</t>
  </si>
  <si>
    <t>35:12:0701001:253</t>
  </si>
  <si>
    <t>15.01.2016 №35-35/013-35/013/001/2015-727/2.</t>
  </si>
  <si>
    <t>35:12:0701001:254</t>
  </si>
  <si>
    <t>Площадь 41,6, эт.1</t>
  </si>
  <si>
    <t>15.01.2016 №35-35/013-35/013/001/2015-729/2.</t>
  </si>
  <si>
    <t>35:12:0701001:255</t>
  </si>
  <si>
    <t>Площадь 44,2, эт.1</t>
  </si>
  <si>
    <t>15.01.2016 №35-35/013-35/013/001/2015-730/2.</t>
  </si>
  <si>
    <t>35:12:0701001:256</t>
  </si>
  <si>
    <t>Площадь 43,2, эт.1</t>
  </si>
  <si>
    <t>15.01.2016 №35-35/013-35/013/001/2015-731/2.</t>
  </si>
  <si>
    <t>35:12:0701001:152</t>
  </si>
  <si>
    <t>Площадь 49,8, эт.1</t>
  </si>
  <si>
    <t>12.01.2016 №35-35/013-35/013/001/2015-737/2.</t>
  </si>
  <si>
    <t>35:12:0701001:195</t>
  </si>
  <si>
    <t>Площадь 52,3, эт.1</t>
  </si>
  <si>
    <t>12.01.2016 №35-35/013-35/013/001/2015-738/2.</t>
  </si>
  <si>
    <t>35:12:0701001:192</t>
  </si>
  <si>
    <t>Площадь 56,7, эт.1</t>
  </si>
  <si>
    <t xml:space="preserve">№ 35-35-11/012/2008-323  от 29.12.2008  № 35-35-11/009/2008-194  от 11.07.2008 </t>
  </si>
  <si>
    <t>35:13:0306006:230</t>
  </si>
  <si>
    <t>№ 35-35-18/008/2012-903  от 11.01.2013</t>
  </si>
  <si>
    <t>35:13:0306006:231</t>
  </si>
  <si>
    <t>№ 35-35-18/008/2012-904  от 11.01.2013</t>
  </si>
  <si>
    <t>22.10.2015 №35-35/013-35/013/001/2015-443/2</t>
  </si>
  <si>
    <t>22.10.2015 №35-35/013-35/013/001/2015-444/2</t>
  </si>
  <si>
    <t>22.10.2015 №35-35/013-35/013/001/2015-448/2</t>
  </si>
  <si>
    <t>22.10.2015 №35-35/013-35/013/001/2015-446/2</t>
  </si>
  <si>
    <t>12.01.2016 №35-35/013-35/013/001/2015-705/2.</t>
  </si>
  <si>
    <t>Постановление правительства Вологодской области от 14.12.2015 г. №1063, Передаточный акт от 16.12.2015 г.</t>
  </si>
  <si>
    <t>18.01.2016 №35-35/013-35/013/001/2015-753/2.</t>
  </si>
  <si>
    <t>18.01.2016 №35-35/013-35/013/001/2015-754/2.</t>
  </si>
  <si>
    <t>15.01.2016 №35-35/013-35/013/001/2015-755/2.</t>
  </si>
  <si>
    <t>35:12:0701001:146</t>
  </si>
  <si>
    <t>Площадь 35,1, эт.1</t>
  </si>
  <si>
    <t>35:13:0101018:749</t>
  </si>
  <si>
    <t>Площадь27,5, эт.1</t>
  </si>
  <si>
    <t>27.04.2016 № 35-35/001-35/013/001/2016-315/2</t>
  </si>
  <si>
    <t>35:13:0101018:724</t>
  </si>
  <si>
    <t>Площадь26,7, эт.1</t>
  </si>
  <si>
    <t>27.04.2016 № 35-35/001-35/013/001/2016-316/2</t>
  </si>
  <si>
    <t>35:13:0101018:726</t>
  </si>
  <si>
    <t>Площадь25,3, эт.1</t>
  </si>
  <si>
    <t>27.04.2016 № 35-35/001-35/013/001/2016-318/2</t>
  </si>
  <si>
    <t>35:13:0101018:973</t>
  </si>
  <si>
    <t>Площадь50,4, эт.1</t>
  </si>
  <si>
    <t>27.04.2016 № 35-35/001-35/013/001/2016-317/2</t>
  </si>
  <si>
    <t>35:13:0101018:974</t>
  </si>
  <si>
    <t>Площадь28,2, эт.1</t>
  </si>
  <si>
    <t>Квартира п.Дружба, ул.Лесная, д.13, кв.1</t>
  </si>
  <si>
    <t>Квартира п.Дружба, ул.Лесная, д.15, кв.1</t>
  </si>
  <si>
    <t>Квартира п.Дружба, ул.Лесная, д.15, кв.2</t>
  </si>
  <si>
    <t>Квартира п.Дружба, ул.Лесная, д.19, кв.1</t>
  </si>
  <si>
    <t>Квартира п.Дружба, ул.Лесная, д.19, кв.2</t>
  </si>
  <si>
    <t>Квартира д.Георгиевская, ул.Молодежная, д.2, кв.2</t>
  </si>
  <si>
    <t>Акт приема в эксплуатацию законченного строительства жилого дома от 18.06.2004 г. Постановление главы самоуправления Сямженского муниципального района №165 от 30.06.2004 г.</t>
  </si>
  <si>
    <t>35:13:0305001:1266</t>
  </si>
  <si>
    <t>№ 35-35-11/010/2009-386  от 15.06.2009</t>
  </si>
  <si>
    <t>№ 35-35-11/005/2010-086  от 28.01.2010</t>
  </si>
  <si>
    <t>№ 35-35-11/005/2010-084  от 28.01.2010</t>
  </si>
  <si>
    <t>35:13:0102008:185</t>
  </si>
  <si>
    <t>№ 35-35-11/003/2007-152  от 22.03.2007</t>
  </si>
  <si>
    <t>Площадь 359,6, эт.1</t>
  </si>
  <si>
    <t>35:13:0201011:135</t>
  </si>
  <si>
    <t>Автомобильная дорога подъезд к с.Сямжа, (Вологодская область, Сямженский район,ул.Советская- Пионерская-Западная-Славянская)</t>
  </si>
  <si>
    <t>Протяженность 2358 м</t>
  </si>
  <si>
    <t>Постановление Правительства Вологодской области от 22.08.2016 г. №759, Передаточный акт от 12.09.2016</t>
  </si>
  <si>
    <t>Автомобильная дорога (Вологодская область, Сямженский район, с.Сямжа, ул.Коробицына)</t>
  </si>
  <si>
    <t>Протяженность 235 м</t>
  </si>
  <si>
    <t>№ 35-35/001-35/013/001/2016-218/2  от 18.04.2016  (Собственность)</t>
  </si>
  <si>
    <t>35:12:0601001:64</t>
  </si>
  <si>
    <t>Площадь 42 кв.м.,эт.1</t>
  </si>
  <si>
    <t>Постановление Правительства Вологодской области от 28.12.2015 г. №1201</t>
  </si>
  <si>
    <t>35:12:0601001:136</t>
  </si>
  <si>
    <t>Площадь 48,4 кв.м.,эт.1</t>
  </si>
  <si>
    <t>35:12:0601001:137</t>
  </si>
  <si>
    <t>Площадь 39,2, эт.2</t>
  </si>
  <si>
    <t>35:13:0305001:897</t>
  </si>
  <si>
    <t>Квартира с.Сямжа, ул.Молодежная, д.5, кв.1</t>
  </si>
  <si>
    <t>Квартира с.Сямжа, ул.Молодежная, д.10, кв.4</t>
  </si>
  <si>
    <t>Квартира с.Сямжа, ул.Молодежная, д.14, кв.4</t>
  </si>
  <si>
    <t>Квартира с.Сямжа, ул.Рабочая, д.8, кв.2</t>
  </si>
  <si>
    <t>Квартира с.Сямжа, ул.Садовая, д.9, кв.2</t>
  </si>
  <si>
    <t>Уведомление о внесении изменений в ЕГРП от 06.10.2016 №35/013/001/2016-989 Перевод жилого здания в нежилое от 22.02.2017</t>
  </si>
  <si>
    <t>Площадь 48,3 кв.м.,эт.1</t>
  </si>
  <si>
    <t>35:12:0601001:138</t>
  </si>
  <si>
    <t>Площадь 48 кв.м.,эт.1</t>
  </si>
  <si>
    <t>35:12:0601001:139</t>
  </si>
  <si>
    <t>Площадь 48,5 кв.м.,эт.1</t>
  </si>
  <si>
    <t>35:12:0601001:154</t>
  </si>
  <si>
    <t>Площадь 48,1 кв.м.,эт.1</t>
  </si>
  <si>
    <t>29.01.2016 № 35-35/001-35/013/001/2016-19/2</t>
  </si>
  <si>
    <t>26.01.2016№ 35-35/001-35/013/001/2016-17/2</t>
  </si>
  <si>
    <t>Постановление Правительства Вологодской области от 22.08.2016 г.№759, Передаточный акт от 12.09.2016</t>
  </si>
  <si>
    <t>№ 35-35-11/012/2009-027  от 19.08.2009  (Собственность)</t>
  </si>
  <si>
    <t>Протяженность 1238 м.</t>
  </si>
  <si>
    <t>35:13:0306006:196</t>
  </si>
  <si>
    <t>35:13:0306006:189</t>
  </si>
  <si>
    <t>35:13:0306006:101</t>
  </si>
  <si>
    <t>35:13:0306006:130</t>
  </si>
  <si>
    <t>35:13:0101018:883</t>
  </si>
  <si>
    <t>25.04.2016 № 35-35/001-35/013/001/2016-307/2</t>
  </si>
  <si>
    <t>35:13:0101018:748</t>
  </si>
  <si>
    <t>Площадь27, эт.1</t>
  </si>
  <si>
    <t>25.04.2016 № 35-35/001-35/013/001/2016-309/2</t>
  </si>
  <si>
    <t>Автомобильная дорога (Вологодская область, Сямженский район, с.Сямжа, ул.Западная)</t>
  </si>
  <si>
    <t>Протяженность 1500 м</t>
  </si>
  <si>
    <t>35:13:0306006:171</t>
  </si>
  <si>
    <t>Автомобильная дорога (Вологодская область, Сямженский район, с.Сямжа, ул. Юбилейная)</t>
  </si>
  <si>
    <t>Протяженность 433 м.</t>
  </si>
  <si>
    <t>Автомобильная дорога (Вологодская область, Сямженский район, с.Сямжа, ул. Южная)</t>
  </si>
  <si>
    <t>Протяженность 447 м.</t>
  </si>
  <si>
    <t>Автомобильная дорога (Вологодская область, Сямженский район,с.Сямжа, ул.Дьяковская)</t>
  </si>
  <si>
    <t>Протяженность 1513 м</t>
  </si>
  <si>
    <t>Помещения № 1,2 в здании аптеки с.Сямжа ул.Кооперативная,д.1</t>
  </si>
  <si>
    <t>Баня (Сямженский р-н, д.Житьево, ул. Солнечная)</t>
  </si>
  <si>
    <t>Одноквартирный жилой дом д.Ногинская, ул.Ратинская, д.1</t>
  </si>
  <si>
    <t>Башня "Рожновского" (д.Копылово ул.Центральная,1)</t>
  </si>
  <si>
    <t>01.02.2016 № 35-35/001-35/013/001/2016-55/2</t>
  </si>
  <si>
    <t>35:12:0601001:111</t>
  </si>
  <si>
    <t>01.02.2016 № 35-35/001-35/013/001/2016-49/2</t>
  </si>
  <si>
    <t>35:12:0601001:141</t>
  </si>
  <si>
    <t>Площадь 45,2кв.м.,эт.1</t>
  </si>
  <si>
    <t>35:13:0101018:743</t>
  </si>
  <si>
    <t>Площадь37,2, эт.1</t>
  </si>
  <si>
    <t>25.04.2016 № 35-35/001-35/013/001/2016-298/2</t>
  </si>
  <si>
    <t>35:13:0101018:734</t>
  </si>
  <si>
    <t>28.04.2016 № 35-35/001-35/013/001/2016-300/2</t>
  </si>
  <si>
    <t>35:13:0101018:807</t>
  </si>
  <si>
    <t>Площадь60,4, эт.1</t>
  </si>
  <si>
    <t>28.04.2016 № 35-35/001-35/013/001/2016-301/2</t>
  </si>
  <si>
    <t>35:13:0101018:1002</t>
  </si>
  <si>
    <t>Квартира п.Согорки ул.Набережная,д.18 кв.1</t>
  </si>
  <si>
    <t>Квартира п.Согорки ул.Набережная,д.18 кв.2</t>
  </si>
  <si>
    <t>Квартира п.Согорки ул.Набережная,д.19 кв.1</t>
  </si>
  <si>
    <t>Квартира п.Согорки ул.Набережная,д.19 кв.2</t>
  </si>
  <si>
    <t>Квартира п.Согорки ул.Набережная,д.27 кв.1</t>
  </si>
  <si>
    <t>Квартира п.Согорки ул.Набережная,д.29  кв.2</t>
  </si>
  <si>
    <t>Квартира п.Согорки ул.Железнодорожная, д.6, кв.1</t>
  </si>
  <si>
    <t>Решение представительного Собрания Сямженского муниципального района №337 от 27.02.2007 г. Распоряжение КУМИ от 03.03.2017 №06-р</t>
  </si>
  <si>
    <t>25.04.2016 № 35-35/001-35/013/001/2016-273/2</t>
  </si>
  <si>
    <t>35:13:0101018:847</t>
  </si>
  <si>
    <t>Квартира п.Дружба, ул.Советская, д.18, кв.2</t>
  </si>
  <si>
    <t>Квартира п.Дружба, ул.Советская, д.18, кв.3</t>
  </si>
  <si>
    <t>Квартира п.Дружба, ул.Советская, д.18, кв.4</t>
  </si>
  <si>
    <t>Квартира п.Дружба, ул.Лесная, д.2, кв.1</t>
  </si>
  <si>
    <t>Квартира п.Дружба, ул.Лесная, д.6, кв.1</t>
  </si>
  <si>
    <t>Квартира п.Дружба, ул.Лесная, д.6, кв.2</t>
  </si>
  <si>
    <t>Квартира п.Дружба, ул.Лесная, д.8, кв.1</t>
  </si>
  <si>
    <t>Квартира п.Дружба, ул.Лесная, д.8, кв.2</t>
  </si>
  <si>
    <t>Квартира п.Дружба, ул.Лесная, д.9, кв.1</t>
  </si>
  <si>
    <t>Квартира п.Дружба, ул.Лесная, д.11, кв.2</t>
  </si>
  <si>
    <t>Здание котельной "квартальная" с. Сямжа, ул. Славянская, д.12</t>
  </si>
  <si>
    <t>35:13:0305001:673</t>
  </si>
  <si>
    <t>Площадь 501,4кв.м.</t>
  </si>
  <si>
    <t>Распоряжение КУМИ от 21.03.2017 №10-р, постановление правительства ВО от 20.03.2017 №263, акт приема-передачи от 24.04.2017 №6</t>
  </si>
  <si>
    <t>№ 35:13:0305001:673-35/013/2017-6  от 07.04.2017  (Собственность)</t>
  </si>
  <si>
    <t>ноябрь</t>
  </si>
  <si>
    <t>№ 35-35/013-35/013/001/2016-983/2  от 05.10.2016</t>
  </si>
  <si>
    <t>№ 35-35/013-35/013/001/2016-940/2  от 26.09.2016</t>
  </si>
  <si>
    <t>№ 35-35/013-35/013/001/2016-985/2  от 05.10.2016  </t>
  </si>
  <si>
    <t>№ 35-35/013-35/013/001/2016-1011/2  от 05.10.2016</t>
  </si>
  <si>
    <t>№ 35-35/013-35/013/001/2016-1009/2  от 05.10.2016</t>
  </si>
  <si>
    <t>№ 35-35/013-35/013/001/2016-1006/2  от 05.10.2016</t>
  </si>
  <si>
    <t>№ 35-35/013-35/013/001/2016-1008/2  от 05.10.2016</t>
  </si>
  <si>
    <t>№ 35-35/013-35/013/001/2016-1007/2  от 05.10.2016</t>
  </si>
  <si>
    <t>№ 35-35/013-35/013/001/2016-974/2  от 05.10.2016  </t>
  </si>
  <si>
    <t>№ 35-35/013-35/013/001/2016-986/2  от 05.10.2016  </t>
  </si>
  <si>
    <t>№ 35-35/013-35/013/001/2016-987/2  от 05.10.2016</t>
  </si>
  <si>
    <t>Нежилое помещение п. Мирный, ул.Первомайская, д.2, кв.3</t>
  </si>
  <si>
    <t>Перевод из жилого в нежилое 10.09.18</t>
  </si>
  <si>
    <t>Площадь 44,8кв.м.,эт.1</t>
  </si>
  <si>
    <t>12.01.2016 №35-35/013-35/013/001/2015-710/2.</t>
  </si>
  <si>
    <t>35:12:0701001:227</t>
  </si>
  <si>
    <t>Площадь 39,9 эт.1</t>
  </si>
  <si>
    <t>13.01.2016 №35-35/013-35/013/001/2015-711/2.</t>
  </si>
  <si>
    <t>35:12:0701001:212</t>
  </si>
  <si>
    <t>Площадь 53,2 эт.1</t>
  </si>
  <si>
    <t>Квартира п.Гремячий, ул.Механизаторов, д.7, кв.1</t>
  </si>
  <si>
    <t>Квартира п.Гремячий, ул.Механизаторов, д.7, кв.2</t>
  </si>
  <si>
    <t>Квартира п.Гремячий, ул.Механизаторов, д.8, кв.3</t>
  </si>
  <si>
    <t>Квартира п.Гремячий, ул.Механизаторов, д.8, кв.4</t>
  </si>
  <si>
    <t>Квартира п.Гремячий, ул.Молодежная, д.1, кв.2</t>
  </si>
  <si>
    <t>Квартира п.Гремячий, ул.Набережная, д.8, кв.2</t>
  </si>
  <si>
    <t>Здание восьмилетней школы (Вологодская область, Сямженский район, Житьевский с/с пос.Согорки, ул.Школьная,д.5)</t>
  </si>
  <si>
    <t>№ 35-35/013-35/013/001/2016-1003/2  от 05.10.2016</t>
  </si>
  <si>
    <t>№ 35-35/013-35/013/001/2016-1005/2  от 05.10.2016</t>
  </si>
  <si>
    <t>№ 35-35/013-35/013/001/2016-973/2  от 28.09.2016</t>
  </si>
  <si>
    <t>№ 35-35/013-35/013/001/2016-976/2  от 05.10.2016</t>
  </si>
  <si>
    <t>№ 35-35/013-35/013/001/2016-972/2  от 28.09.2016</t>
  </si>
  <si>
    <t>№ 35-35/013-35/013/001/2016-977/2  от 05.10.2016  </t>
  </si>
  <si>
    <t>№ 35-35/013-35/013/001/2016-993/2  от 05.10.2016</t>
  </si>
  <si>
    <t>№ 35-35/013-35/013/001/2016-975/2  от 05.10.2016</t>
  </si>
  <si>
    <t>Площадь 5,9, эт.1</t>
  </si>
  <si>
    <t>№ 35-35/13-3/2004-87  от 23.12.2004</t>
  </si>
  <si>
    <t>35:13:0201026:83</t>
  </si>
  <si>
    <t>Протяженность 85,6, площадь 112,1 кв.м</t>
  </si>
  <si>
    <t>Протяженность 95, площадь 133 кв.м</t>
  </si>
  <si>
    <t>35:12:0601001:133</t>
  </si>
  <si>
    <t>01.02.2016 № 35-35/001-35/013/001/2016-62/2</t>
  </si>
  <si>
    <t>35:12:0601001:134</t>
  </si>
  <si>
    <t>01.02.2016 № 35-35/001-35/013/001/2016-64/2</t>
  </si>
  <si>
    <t>01.02.2016 № 35-35/001-35/013/001/2016-58/2</t>
  </si>
  <si>
    <t>Постановление Правительства Вологодской области от 07.09.2015 г. №738</t>
  </si>
  <si>
    <t>22.10.2015 №35-35/013-35/013/001/2015-442/2</t>
  </si>
  <si>
    <t>22.10.2015 №35-35/013-35/013/001/2015-445/2</t>
  </si>
  <si>
    <t>Площадь  39,7кв.м/ эт. 1</t>
  </si>
  <si>
    <t>Квартира с.Сямжа, ул.Славянская, д.3А, кв.4</t>
  </si>
  <si>
    <t>Квартира с.Сямжа, ул.Славянская, д.5, кв.24</t>
  </si>
  <si>
    <t>Квартира с.Сямжа, ул.Смирнова, д.2а, кв.2</t>
  </si>
  <si>
    <t>Квартира с.Сямжа, ул.Смирнова, д.2б, кв.2</t>
  </si>
  <si>
    <t>Квартира с.Сямжа, ул.Молодежная, д.14, кв.7</t>
  </si>
  <si>
    <t>Квартира с.Сямжа, ул.Молодежная, д.14, кв.8</t>
  </si>
  <si>
    <t>Квартира с.Сямжа, ул.Молодежная, д.17, кв.2</t>
  </si>
  <si>
    <t>Квартира с.Сямжа, ул.Мелиораторов д.9, кв.1</t>
  </si>
  <si>
    <t>Квартира с.Сямжа, ул.Мелиораторов д.18б, кв.2</t>
  </si>
  <si>
    <t>Квартира с.Сямжа, ул.Мелиораторов д.26, кв.1</t>
  </si>
  <si>
    <t>Квартира с.Сямжа, ул.Мелиораторов д.26, кв.2</t>
  </si>
  <si>
    <t>Квартира с.Сямжа, ул.Октябрьская, д.9, кв.2</t>
  </si>
  <si>
    <t>Квартира с.Сямжа, ул.Пролетарская, д.3, кв.2</t>
  </si>
  <si>
    <t>Квартира с.Сямжа, ул.Пролетарская, д.3, кв.6</t>
  </si>
  <si>
    <t>Площадь 43,5эт.1</t>
  </si>
  <si>
    <t>35:13:0102005:676</t>
  </si>
  <si>
    <t>Площадь 49,5эт.2</t>
  </si>
  <si>
    <t>35:13:0102005:814</t>
  </si>
  <si>
    <t>Площадь 34,6эт.1</t>
  </si>
  <si>
    <t>35:13:0102005:483</t>
  </si>
  <si>
    <t>Площадь 67,3эт.1</t>
  </si>
  <si>
    <t>35:13:0102008:265</t>
  </si>
  <si>
    <t>Площадь 37, эт.2</t>
  </si>
  <si>
    <t>35:13:0203032:425</t>
  </si>
  <si>
    <t>Площадь 57, эт.2</t>
  </si>
  <si>
    <t>35:13:0203023:292</t>
  </si>
  <si>
    <t>Площадь 96,6, эт.1</t>
  </si>
  <si>
    <t>Автомобильная дорога (Сямженский р-н, с.Усть-Река, ул.Поповка )</t>
  </si>
  <si>
    <t>Автомобильная дорога (Сямженский р-н, с.Усть-Река, ул.Набережная)</t>
  </si>
  <si>
    <t>Автомобильная дорога (Сямженский р-н, с.Усть-Река, ул.Молодежная)</t>
  </si>
  <si>
    <t>Площадь40,5, эт.1</t>
  </si>
  <si>
    <t>25.04.2016 № 35-35/001-35/013/001/2016-286/2</t>
  </si>
  <si>
    <t>35:13:0101018:851</t>
  </si>
  <si>
    <t>Площадь72,1, эт.1</t>
  </si>
  <si>
    <t>09.06.2016 № 35-35/013-35/013/001/2016-517/2</t>
  </si>
  <si>
    <t>35:13:0201032:276</t>
  </si>
  <si>
    <t>Площадь64,7, эт.1</t>
  </si>
  <si>
    <t>09.06.2016 № 35-35/013-35/013/001/2016-515/2</t>
  </si>
  <si>
    <t>35:13:0201032:273</t>
  </si>
  <si>
    <t>Площадь39, эт.1</t>
  </si>
  <si>
    <t>09.06.2016 № 35-35/013-35/013/001/2016-514/2</t>
  </si>
  <si>
    <t>35:13:0201032:272</t>
  </si>
  <si>
    <t>14.06.2016 № 35-35/013-35/013/001/2016-513/2</t>
  </si>
  <si>
    <t>35:13:0201032:271</t>
  </si>
  <si>
    <t>10.06.2016 № 35-35/013-35/013/001/2016-509/2</t>
  </si>
  <si>
    <t>35:13:0201032:270</t>
  </si>
  <si>
    <t>10.06.2016 № 35-35/013-35/013/001/2016-506/2</t>
  </si>
  <si>
    <t>35:13:0201032:268</t>
  </si>
  <si>
    <t>14.06.2016 № 35-35/013-35/013/001/2016-529/2</t>
  </si>
  <si>
    <t>35:13:0201032:254</t>
  </si>
  <si>
    <t>Площадь36,9, эт.1</t>
  </si>
  <si>
    <t>14.06.2016 № 35-35/013-35/013/001/2016-528/2</t>
  </si>
  <si>
    <t>35:13:0201032:253</t>
  </si>
  <si>
    <t>35:13:0101023:119</t>
  </si>
  <si>
    <t>Площадь54,3 эт.1</t>
  </si>
  <si>
    <t>№ 35-35/013-35/013/001/2016-478/2  от 08.06.2016</t>
  </si>
  <si>
    <t>35:13:0201032:321</t>
  </si>
  <si>
    <t>Площадь49,4 эт.1</t>
  </si>
  <si>
    <t>Площадь 65,7, эт.1</t>
  </si>
  <si>
    <t>35:13:0306003:93</t>
  </si>
  <si>
    <t>35:13:0102004:247</t>
  </si>
  <si>
    <t>№ 35-35-11/003/2008-384  от 24.03.2008</t>
  </si>
  <si>
    <t>Квартира п. Мирный, ул.Первомайская, д.10, кв.1</t>
  </si>
  <si>
    <t>Квартира п. Мирный, ул.Первомайская, д.12, кв.1</t>
  </si>
  <si>
    <t>Квартира п. Мирный, ул.Первомайская, д.13, кв.3</t>
  </si>
  <si>
    <t>Квартира п. Мирный, ул.Первомайская, д.14, кв.2</t>
  </si>
  <si>
    <t>Квартира п. Мирный, ул.Пионерская, д.3, кв.2</t>
  </si>
  <si>
    <t>Квартира п. Гремячий, ул. Лесная, д.3, кв.2</t>
  </si>
  <si>
    <t>Площадь 64 кв. м., эт.1</t>
  </si>
  <si>
    <t>35:13:0101018:964</t>
  </si>
  <si>
    <t>02.03.2017 №35:13:0101018:964-35/013/2017-1</t>
  </si>
  <si>
    <t>№ 35-35/013-35/013/001/2016-455/2  от 08.06.2016</t>
  </si>
  <si>
    <t>35:13:0306003:78</t>
  </si>
  <si>
    <t>Площадь26,2, эт.1</t>
  </si>
  <si>
    <t>№ 35-35/013-35/013/001/2016-475/2  от 09.06.2016</t>
  </si>
  <si>
    <t>35:13:0304003:185</t>
  </si>
  <si>
    <t>14.06.2016 № 35-35/013-35/013/001/2016-524/2</t>
  </si>
  <si>
    <t>35:13:0201032:222</t>
  </si>
  <si>
    <t>Площадь61,2, эт.1</t>
  </si>
  <si>
    <t>14.06.2016 № 35-35/013-35/013/001/2016-523/2</t>
  </si>
  <si>
    <t>35:13:0201032:221</t>
  </si>
  <si>
    <t>Площадь61,9, эт.1</t>
  </si>
  <si>
    <t>09.06.2016 № 35-35/013-35/013/001/2016-522/2</t>
  </si>
  <si>
    <t>35:13:0201032:230</t>
  </si>
  <si>
    <t>10.06.2016 № 35-35/013-35/013/001/2016-520/2</t>
  </si>
  <si>
    <t>35:13:0201032:284</t>
  </si>
  <si>
    <t>Площадь65, эт.1</t>
  </si>
  <si>
    <t>09.06.2016 № 35-35/013-35/013/001/2016-519/2</t>
  </si>
  <si>
    <t>35:13:0201032:283</t>
  </si>
  <si>
    <t>Площадь69,5, эт.1</t>
  </si>
  <si>
    <t>Квартира п.Гремячий, ул.Школьная, д.8, кв.1</t>
  </si>
  <si>
    <t>Квартира п.Ширега,  д.26, кв.1</t>
  </si>
  <si>
    <t>Квартира п.Ширега,  д.26, кв.2</t>
  </si>
  <si>
    <t>35:13:0306006:133</t>
  </si>
  <si>
    <t>35:13:0306006:153</t>
  </si>
  <si>
    <t>Автомобильная дорога (Вологодская область, Сямженский район, с.Сямжа, ул. Подгорная)</t>
  </si>
  <si>
    <t>Протяженность 382 м</t>
  </si>
  <si>
    <t>35:13:0306006:197</t>
  </si>
  <si>
    <t>Автомобильная дорога (Вологодская область, Сямженский район, с.Сямжа, ул.Тимонинская)</t>
  </si>
  <si>
    <t>Протяженность 1120 м</t>
  </si>
  <si>
    <t>35:13:0306006:151</t>
  </si>
  <si>
    <t>Автомобильная дорога (Вологодская область, Сямженский район, с.Сямжа, ул. Пролетарская)</t>
  </si>
  <si>
    <t>35:13:0306006:175</t>
  </si>
  <si>
    <t>25.04.2016 № 35-35/001-35/013/001/2016-283/2</t>
  </si>
  <si>
    <t>35:13:0101018:845</t>
  </si>
  <si>
    <t>Квартира п. Мирный, ул.Первомайская, д.22, кв.2</t>
  </si>
  <si>
    <t>Квартира п. Мирный, ул.Первомайская, д.23, кв.2</t>
  </si>
  <si>
    <t>Квартира п. Мирный, ул.Пионерская, д.1, кв.1</t>
  </si>
  <si>
    <t>Квартира п. Мирный, ул.Пионерская, д.1, кв.2</t>
  </si>
  <si>
    <t>Квартира п. Мирный, ул.Пионерская, д.1, кв.3</t>
  </si>
  <si>
    <t>Квартира п. Мирный, ул.Пионерская, д.1, кв.4</t>
  </si>
  <si>
    <t>25.04.2016 № 35-35/001-35/013/001/2016-271/2</t>
  </si>
  <si>
    <t>Квартира п. Мирный, ул.Пионерская, д.3, кв.3</t>
  </si>
  <si>
    <t>Квартира п. Мирный, ул.Пионерская, д.3, кв.4</t>
  </si>
  <si>
    <t>Квартира п. Мирный, ул.Пионерская, д.4, кв.1</t>
  </si>
  <si>
    <t>Квартира п. Мирный, ул.Пионерская, д.4, кв.2</t>
  </si>
  <si>
    <t>Квартира п. Мирный, ул.Пионерская, д.4, кв.3</t>
  </si>
  <si>
    <t>Квартира п. Мирный, ул.Пионерская, д.4, кв.4</t>
  </si>
  <si>
    <t>Квартира п. Мирный, ул.Пионерская, д.5, кв.1</t>
  </si>
  <si>
    <t>Квартира п. Мирный, ул.Пионерская, д.5, кв.3</t>
  </si>
  <si>
    <t>Квартира п. Мирный, ул.Пионерская, д.5, кв.4</t>
  </si>
  <si>
    <t>Квартира п. Мирный, ул.Пионерская, д.8, кв.1</t>
  </si>
  <si>
    <t>Квартира п. Мирный, ул.Пионерская, д.8, кв.2</t>
  </si>
  <si>
    <t>Квартира п. Мирный, ул.Пионерская, д.9, кв.1</t>
  </si>
  <si>
    <t>№ 35-35/13-1/2001-340  от 28.09.2001</t>
  </si>
  <si>
    <t>35:13:0306006:139</t>
  </si>
  <si>
    <t>35:13:0306006:176</t>
  </si>
  <si>
    <t>№ 35-35/013-35/013/001/2016-978/2  от 05.10.2016</t>
  </si>
  <si>
    <t>№ 35-35/013-35/013/001/2016-979/2  от 05.10.2016  </t>
  </si>
  <si>
    <t>№ 35-35/013-35/013/001/2016-980/2  от 05.10.2016</t>
  </si>
  <si>
    <t>№ 35-35/013-35/013/001/2016-982/2  от 05.10.2016  </t>
  </si>
  <si>
    <t>нежилое помещение № 1-12 д.Истоминская,ул.Истоминская, дом 5, Устрецкий с/с</t>
  </si>
  <si>
    <t>нежилое помещение № 1 с.Усть-река ул.Набережная 14</t>
  </si>
  <si>
    <t>Квартира п. Мирный, ул.Пионерская, д.12, кв.2</t>
  </si>
  <si>
    <t>Квартира п. Мирный, ул.Пионерская, д.16, кв.1</t>
  </si>
  <si>
    <t>Квартира п. Мирный, ул.Подлесная, д.7, кв.1</t>
  </si>
  <si>
    <t>Квартира п. Мирный, ул.Подлесная, д.7, кв.2</t>
  </si>
  <si>
    <t>Помещения в здании д/сада-сельского Совета № 1-24 Вологодская область, Сямженский район,д.Копылово, ул Центральная, д.9</t>
  </si>
  <si>
    <t>Решение Представительного собрания Сямженского муниципального района №254 от 25.04.2006 г.</t>
  </si>
  <si>
    <t>Площадь 247,9кв.м/ эт. 1</t>
  </si>
  <si>
    <t>Площадь 829,3 кв.м/ эт. 1</t>
  </si>
  <si>
    <t>Здание мастерские,Вологодская область, Сямженский район,  д. Самсоновская, ул.Центральная, дом 3</t>
  </si>
  <si>
    <t>Постановление Администрации Сямженского муниципального района от 02.05.2006 г. №100</t>
  </si>
  <si>
    <t>Площадь 369,5 кв.м, эт.2</t>
  </si>
  <si>
    <t>Нежилое здание  Вологодская область, Сямженский район, д.Шокша, ул.Заводская, д.11</t>
  </si>
  <si>
    <t>Постановление главы Сямженского муниципального района от 13.02.2008 г.№42</t>
  </si>
  <si>
    <t>Площадь 110,2 кв.м, эт.1</t>
  </si>
  <si>
    <t>№ 35-35/013-35/013/001/2016-453/2  от 07.06.2016</t>
  </si>
  <si>
    <t>Площадь35,7 эт.1</t>
  </si>
  <si>
    <t>Здание интерната Вологодская область, Сямженский район, п.Гремячий, ул. Центральная, д.9</t>
  </si>
  <si>
    <t>27.04.2016 № 35-35/001-35/013/001/2016-331/2</t>
  </si>
  <si>
    <t>Помещение № 1 Литер А д. Ногинская, ул. Центральная, д.63</t>
  </si>
  <si>
    <t>35:13:0102005:902</t>
  </si>
  <si>
    <t>Площадь 355,5 кв.м</t>
  </si>
  <si>
    <t>Постановление администрации от 27.01.17 №22, Договор купли-продажи от 11.02.04</t>
  </si>
  <si>
    <t>№ 35:13:0102005:902-35/013/2017-1 от 06.10.17 собственность</t>
  </si>
  <si>
    <t>Помещение № 2 Литер А1 д. Ногинская, ул. Центральная, д.63</t>
  </si>
  <si>
    <t>Площадь 69,3 кв.м</t>
  </si>
  <si>
    <t>35:13:0102005:904</t>
  </si>
  <si>
    <t>№ 35:13:0102005:904-35/013/2017-1 от 06.10.17 собственность</t>
  </si>
  <si>
    <t>Помещение № 3 Литер А1 д. Ногинская, ул. Центральная, д.63</t>
  </si>
  <si>
    <t>Площадь 63,7 кв.м</t>
  </si>
  <si>
    <t>№ 35:13:0102005:903-35/013/2017-1 от 06.10.17 собственность</t>
  </si>
  <si>
    <t>35:13:0102005:903</t>
  </si>
  <si>
    <t>Помещение№1,состоящее из помещений (№2-8) Литер А, Вологодская область, Сямженский район, с.Сямжа ул.Первомайская, д.10.</t>
  </si>
  <si>
    <t>Постановление Администрации Сямженского муниципального района от 02.10.2014 г. №428</t>
  </si>
  <si>
    <t>Площадь 88,2, эт.1</t>
  </si>
  <si>
    <t>35:13:0306003:92</t>
  </si>
  <si>
    <t>Помещение№3,состоящее из помещений (№2-4) Литер А1,Вологодская область, Сямженский район,  с.Сямжа ул.Первомайская, д.10.</t>
  </si>
  <si>
    <t>Решение КУМИ № 4 от 30.12.2010 г Разрешение на ввод объекта в эксплуатацию от 20.10.2006 г. №9.</t>
  </si>
  <si>
    <t>договор безвозмездной передачи имущества от 17.09.2004 г.</t>
  </si>
  <si>
    <t>35:13:0102006:196</t>
  </si>
  <si>
    <t xml:space="preserve">Муниципальный контракт от 10.05.2011 г. №0130300006711000008-0243431-01 Разрешение на ввод в эксплуатацию от 16.12.2013 г. №RU-35518304-02 </t>
  </si>
  <si>
    <t>Площадь 10313,3 кв.м</t>
  </si>
  <si>
    <t>№ 35-35-13/005/2013-271  от 30.12.2013</t>
  </si>
  <si>
    <t>Распоряжение Администрации Сямженского муниципального района от 12.11.2015 г. №40-р</t>
  </si>
  <si>
    <t>Квартира Вологодская область, Сямженский район, д.Ногинская, ул.Центральная д.30а, кв.3</t>
  </si>
  <si>
    <t>14.06.2016 № 35-35/013-35/013/001/2016-527/2</t>
  </si>
  <si>
    <t>35:13:0201032:252</t>
  </si>
  <si>
    <t>Площадь37,7, эт.1</t>
  </si>
  <si>
    <t>14.06.2016 № 35-35/013-35/013/001/2016-516/2</t>
  </si>
  <si>
    <t>35:13:0201032:251</t>
  </si>
  <si>
    <t>Площадь41,7, эт.1</t>
  </si>
  <si>
    <t>09.06.2016 № 35-35/013-35/013/001/2016-503/2</t>
  </si>
  <si>
    <t>35:13:0201032:267</t>
  </si>
  <si>
    <t>Площадь37,5, эт.1</t>
  </si>
  <si>
    <t>08.06.2016 № 35-35/013-35/013/001/2016-505/2</t>
  </si>
  <si>
    <t>35:13:0201032:266</t>
  </si>
  <si>
    <t>08.06.2016 № 35-35/013-35/013/001/2016-502/2</t>
  </si>
  <si>
    <t>35:13:0201032:265</t>
  </si>
  <si>
    <t>Тепловая сеть ул. Крестьянская</t>
  </si>
  <si>
    <t>Теплосеть ул. Сосновая к жилым домам 23а, 27а, 35</t>
  </si>
  <si>
    <t>Распоряжение КУМИ от 09.10.18 № 20-р</t>
  </si>
  <si>
    <t>35:13:0305002:553</t>
  </si>
  <si>
    <t xml:space="preserve">№ 35:13:0305002:553-35/003/2018-1  от 26.10.2018  (Собственность)   
</t>
  </si>
  <si>
    <t>35:13:0306006:116</t>
  </si>
  <si>
    <t>Протяженность 200 м</t>
  </si>
  <si>
    <t xml:space="preserve">№ 35:13:0306006:116-35/003/2018-1  от 26.10.2018  (Собственность) </t>
  </si>
  <si>
    <t>Нежилое помещение с. Сямжа, ул. Кольцевая,д.7</t>
  </si>
  <si>
    <t>35:13:0303005:246</t>
  </si>
  <si>
    <t>Площадь 34,8 кв.м</t>
  </si>
  <si>
    <t xml:space="preserve">№ 35:13:0303005:246-35/003/2018-1  от 25.10.2018  (Собственность) </t>
  </si>
  <si>
    <t>Постановление Правительства Вологодской области от 08.10.18 № 890, Распоряжение КУМИ от 09.10.18 № 20-р</t>
  </si>
  <si>
    <t>Нежилое здание Раменский детский сад</t>
  </si>
  <si>
    <t>35:13:0101006:376</t>
  </si>
  <si>
    <t xml:space="preserve">№ 35-35-11/015/2010-076  от 09.09.2010  (Собственность) </t>
  </si>
  <si>
    <t>Площадь 371,5 кв.м</t>
  </si>
  <si>
    <t>Решение Президиума Вологодского областного Совета народных депутатов двадцать первого созыва "О формировании муниципальной собственности районов и городов Вологодской области"№271 от 22.10.1991 г. Решение Сямженского районного Совета народных депутатов от 11.12.91</t>
  </si>
  <si>
    <t>Нежилое помещение с.Сямжа, ул.Пролетарская, д.22, кв.2</t>
  </si>
  <si>
    <t>Нежилое деревянное здание школа д. Житьево, ул. Зеленая, д.11</t>
  </si>
  <si>
    <t>35:13:0203032:310</t>
  </si>
  <si>
    <t>Площадь 1257 кв.м, эт.1</t>
  </si>
  <si>
    <t xml:space="preserve">№ 35-35-11005/2008-150 от 29.04.2008 </t>
  </si>
  <si>
    <t>Выписка из единого государственного реестра прав на недвижимое имущество и сделок с ним от 10.07.2020 № 350000042020-73980</t>
  </si>
  <si>
    <t>Сооружения электроэнергетики КТП 10/0,4-250 с. Сямжа, ул. Еремиха</t>
  </si>
  <si>
    <t>35:13:0304001:325</t>
  </si>
  <si>
    <t>Площадь 4,8 кв.м</t>
  </si>
  <si>
    <t>№ 35:13:0304001:325-35/266/2020-3 от 28.10.2020</t>
  </si>
  <si>
    <t>Решение Сямженского районного суда Вологодской области № 2-83/2020 от 11.09.2020</t>
  </si>
  <si>
    <t>Жилое помещение д. Ногинская, ул. Дорожная, д.6 кв.10</t>
  </si>
  <si>
    <t>Квартира с. Сямжа, ул. Советская, д.18, кв.2</t>
  </si>
  <si>
    <t>Жилое помещение квартира с. Сямжа, пер. Садовый, д.9, кв.1</t>
  </si>
  <si>
    <t>35:13:0102005:746-35/265/2021-7 от 13.10.2021</t>
  </si>
  <si>
    <t>35:13:0102005:746</t>
  </si>
  <si>
    <t>Выписка из ЕГРН от 13.10.2021</t>
  </si>
  <si>
    <t>35:13:0306001:98-35/065/2021-2 от 11.08.2021</t>
  </si>
  <si>
    <t>35:13:0306001:98</t>
  </si>
  <si>
    <t>Площадь 29,8 кв.м</t>
  </si>
  <si>
    <t>Выписка из ЕГРН от 11.08.2021</t>
  </si>
  <si>
    <t>35:13:0304007:157-35/077/2021-2 от 18.10.2021</t>
  </si>
  <si>
    <t>Площадь 41,4 кв.м</t>
  </si>
  <si>
    <t>35:13:0304007:157</t>
  </si>
  <si>
    <t>Выписка из ЕГРН от 18.10.2021</t>
  </si>
  <si>
    <t>Нежилое здание котельной д. Житьево, ул. Солнечная, д.13</t>
  </si>
  <si>
    <t>35:13:0203032:352</t>
  </si>
  <si>
    <t>Площадь 117,4 кв.м</t>
  </si>
  <si>
    <t>Квартира с. Сямжа, ул. Советская, д.18, кв.3</t>
  </si>
  <si>
    <t>Квартира с. Сямжа, ул. Парковая, д.8, кв.2</t>
  </si>
  <si>
    <t>35:13:0304007:205</t>
  </si>
  <si>
    <t>Площадь 57,2 кв.м, эт.1</t>
  </si>
  <si>
    <t>35:13:0304007:205-35/067/2021-11 от 15.12.2021</t>
  </si>
  <si>
    <t>Выписка из ЕГРН от 16.12.2021</t>
  </si>
  <si>
    <t>35:13:0304007:158</t>
  </si>
  <si>
    <t>Площадь 41,5 кв.м</t>
  </si>
  <si>
    <t>35:13:0304007:158-35/079/2021-5 от 13.12.2021</t>
  </si>
  <si>
    <t>Выписка из ЕГРН от 13.12.2021</t>
  </si>
  <si>
    <t>Нежилое гараж д. Житьево, ул. Зеленая, д.13а</t>
  </si>
  <si>
    <t>Нежилое помещениед. Ногинская, ул. Дорожная, д.1, пом.4</t>
  </si>
  <si>
    <t>Гаражный бокс №7 ул. Полевая, 10</t>
  </si>
  <si>
    <t>Антенно-мачтовое сооружение п. Гремячий</t>
  </si>
  <si>
    <t>Жилое помещение д. Макаровская, д.11, кв.2</t>
  </si>
  <si>
    <t>35:13:0306006:234</t>
  </si>
  <si>
    <t>Площадь 36,7 кв.м</t>
  </si>
  <si>
    <t>35-35-18/008/2012-902 от 11.01.2013</t>
  </si>
  <si>
    <t>Выписка из ЕГРП  от 28.05.2019</t>
  </si>
  <si>
    <t>35:13:0102005:868</t>
  </si>
  <si>
    <t>Площадь 97,4 кв.м</t>
  </si>
  <si>
    <t>35-35-13/001/2014-515 от 20.06.2014</t>
  </si>
  <si>
    <t>Постановление Администрации Сямженского муниципального района от 23.04.2014 № 185</t>
  </si>
  <si>
    <t>35:13:0101018:1096</t>
  </si>
  <si>
    <t>Площадь 2209 кв.м, высота 70 м</t>
  </si>
  <si>
    <t>Распоряжение КУМИ от 28.11.2019 № 46/1-р</t>
  </si>
  <si>
    <t>35:13:0201010:128</t>
  </si>
  <si>
    <t>Площадь 51 кв.м, эт.2</t>
  </si>
  <si>
    <t>Закон ВО от 02.06.2009 №2031-ОЗ, Передаточный акт от 21.10.2009</t>
  </si>
  <si>
    <t>35:13:0203032:398</t>
  </si>
  <si>
    <t>Площадь 28 кв.м.</t>
  </si>
  <si>
    <t>35:13:0203032:352-35/013/2017-4 от 10.11.2017</t>
  </si>
  <si>
    <t>Выписка из ЕГРН от 09.11.2021 № КУВИ -002/2021-147735429</t>
  </si>
  <si>
    <t>№ 35-35-13/006/2014-053  от 04.09.2014  (Аренда)  Нежилые помещения №6,13, площадью 24,8 кв.м.в помещении №4,5,6,13, площадью 41,2кв.м.передано а аренду Департамента по охране, крнтролю и регулированию использования объектов животного мира Вологодской области - Распоряжение от 07.02.2017 №03-р</t>
  </si>
  <si>
    <t>№ 35-35-13/006/2014-032  от 28.08.2014  (Аренда) Договор аренды №12 от 13.08.2019 г.Окатов Анатолий Геннадьевич</t>
  </si>
  <si>
    <t>В аренде АО Вологдаоблэнергл"договор аренды №12 от 04.12.2017 г.</t>
  </si>
  <si>
    <t>Договор аренды №10 от 22.07.2019г.ООО "Энергетик"</t>
  </si>
  <si>
    <t>Договор аренды ПАО "Мегафон"</t>
  </si>
  <si>
    <t>Договор аренды  №01 от 12.03.2018 АО "Вологдаоблэнерго"</t>
  </si>
  <si>
    <t>Договор аренды №17 от 17.12.2020 Фоминский Виктор Николаевич</t>
  </si>
  <si>
    <t>Договор аренды от 16.07.2021 ИП Алимова И.Б</t>
  </si>
  <si>
    <r>
      <rPr>
        <sz val="10"/>
        <color indexed="8"/>
        <rFont val="Calibri"/>
        <family val="2"/>
        <charset val="204"/>
      </rPr>
      <t>Договор б/ п  02 от 23.10.2019 №2 бокс, пл. 96,9 кв.м Администрация с/п Ногинское,</t>
    </r>
    <r>
      <rPr>
        <sz val="10"/>
        <rFont val="Calibri"/>
        <family val="2"/>
        <charset val="204"/>
      </rPr>
      <t xml:space="preserve"> бокс №3 , площадь 96,4 кв.м, договор 61 от 05.12.2016 Ногинское ЖКХ</t>
    </r>
    <r>
      <rPr>
        <sz val="10"/>
        <color rgb="FFFF0000"/>
        <rFont val="Calibri"/>
        <family val="2"/>
        <charset val="204"/>
      </rPr>
      <t>;</t>
    </r>
    <r>
      <rPr>
        <sz val="10"/>
        <rFont val="Calibri"/>
        <family val="2"/>
        <charset val="204"/>
      </rPr>
      <t xml:space="preserve"> бокс №6 договор 27 от 24.12.2012 , пл. 32,23 кв.м, УФСИ наказаний по Вологодской области; бокс 9 , пл. 90,3 кв.м, бокс 7, пл.63,5 кв.м договор б/п от 05.09.2005 комплексный центр социального обслуживания населения</t>
    </r>
  </si>
  <si>
    <t>Договор б/п 11 от 09.11.2015, пл.74,6 кв.м, Сямженская централизованная библиотечная система</t>
  </si>
  <si>
    <t>Договор б/п 01 от 18.01.2021  Сямженский РЦК</t>
  </si>
  <si>
    <t>Договор б/п 03 от 29.01.2021 Детский оздоровительный центр "Солнечный"</t>
  </si>
  <si>
    <t>Договор б/п 02 от 01.03.2022 Газета "Восход"</t>
  </si>
  <si>
    <t>Договор б/п от 05.09.2014 помещение №13-19и, общая площадь 138,4 кв.м. БУК СМР "Сямженская централизованная библиотечная система"</t>
  </si>
  <si>
    <t>Снято с учета</t>
  </si>
  <si>
    <t>Договор б/п 01 от 24.01.2020 Сямженская центральная больница</t>
  </si>
  <si>
    <t>Нежилые помещения пл. 88,1 кв.м, с. Сямжа , ул. Славянская,д.4</t>
  </si>
  <si>
    <t>35:13:0305001:1648-35/266/2021-1 от 04.02.2021</t>
  </si>
  <si>
    <t>35:13:0305001:1648</t>
  </si>
  <si>
    <t>Площадь 88,1 кв.м</t>
  </si>
  <si>
    <t>Выписка из ЕГРН от 04.02.2021</t>
  </si>
  <si>
    <t>Нежилые помещения пл. 12,9 кв.м, с. Сямжа , ул. Славянская,д.4</t>
  </si>
  <si>
    <t>35:13:0305001:1644-35/266/2021-1  от 04.02.2021</t>
  </si>
  <si>
    <t>35:13:0305001:1644</t>
  </si>
  <si>
    <t>Площадь 12,9 кв.м</t>
  </si>
  <si>
    <t>Нежилые помещения пл. 2,7 кв.м, с. Сямжа , ул. Славянская,д.4</t>
  </si>
  <si>
    <t>Площадь 2,7 кв.м</t>
  </si>
  <si>
    <t>Выписка из ЕГРН  от 04.02.2021</t>
  </si>
  <si>
    <t>35:13:0305001:1653</t>
  </si>
  <si>
    <t>35:13:0305001:1653-35/266/2021-1  от 04.02.2021</t>
  </si>
  <si>
    <t>Нежилые помещения пл. 12,4 кв.м, с. Сямжа , ул. Славянская,д.4</t>
  </si>
  <si>
    <t>Площадь 12,4 кв.м</t>
  </si>
  <si>
    <t>35:13:0305001:1654</t>
  </si>
  <si>
    <t>35:13:0305001:1654-35/266/2021-1  от 04.02.2021</t>
  </si>
  <si>
    <t>Нежилые помещения пл. 22,3 кв.м, с. Сямжа , ул. Славянская,д.4</t>
  </si>
  <si>
    <t>Площадь 22,3 кв.м</t>
  </si>
  <si>
    <t>35:13:0305001:1649</t>
  </si>
  <si>
    <t>35:13:0305001:1649-35/266/2021-1  от 04.02.2021</t>
  </si>
  <si>
    <t>Нежилые помещения пл. 4,8 кв.м, с. Сямжа , ул. Славянская,д.4</t>
  </si>
  <si>
    <t>35:13:0305001:1650</t>
  </si>
  <si>
    <t>35:13:0305001:1650-35/266/2021-1  от 04.02.2021</t>
  </si>
  <si>
    <t>Нежилые помещения пл. 2,2кв.м, с. Сямжа , ул. Славянская,д.4</t>
  </si>
  <si>
    <t>Площадь 2,2 кв.м</t>
  </si>
  <si>
    <t>35:13:0305001:1651</t>
  </si>
  <si>
    <t>35:13:0305001:1651-35/266/2021-1  от 04.02.2021</t>
  </si>
  <si>
    <t>Нежилые помещения пл. 3,6 кв.м, с. Сямжа , ул. Славянская,д.4</t>
  </si>
  <si>
    <t>Площадь 3,6 кв.м</t>
  </si>
  <si>
    <t>35:13:0305001:1652</t>
  </si>
  <si>
    <t>35:13:0305001:1652-35/266/2021-1  от 04.02.2021</t>
  </si>
  <si>
    <t>Нежилые помещения пл. 15 кв.м, с. Сямжа , ул. Славянская,д.4</t>
  </si>
  <si>
    <t>Площадь 15 кв.м</t>
  </si>
  <si>
    <t>35:13:0305001:1655</t>
  </si>
  <si>
    <t>35:13:0305001:1655-35/266/2021-1  от 04.02.2021</t>
  </si>
  <si>
    <t>Нежилые помещения пл. 11,6 кв.м, с. Сямжа , ул. Славянская,д.4</t>
  </si>
  <si>
    <t>Площадь 11,6 кв.м</t>
  </si>
  <si>
    <t>35:13:0305001:1656</t>
  </si>
  <si>
    <t>35:13:0305001:1656-35/266/2021-1  от 04.02.2021</t>
  </si>
  <si>
    <t>Нежилые помещения пл. 19,6 кв.м, с. Сямжа , ул. Славянская,д.4</t>
  </si>
  <si>
    <t>Площадь 19,6 кв.м</t>
  </si>
  <si>
    <t>35:13:0305001:1647</t>
  </si>
  <si>
    <t>35:13:0305001:1647-35/266/2021-1  от 04.02.2021</t>
  </si>
  <si>
    <t>Нежилые помещения пл. 9,3 кв.м, с. Сямжа , ул. Славянская,д.4</t>
  </si>
  <si>
    <t>Площадь 9,3 кв.м</t>
  </si>
  <si>
    <t>35:13:0305001:1646</t>
  </si>
  <si>
    <t>35:13:0305001:1646-35/266/2021-1  от 04.02.2021</t>
  </si>
  <si>
    <t>Нежилые помещения пл. 14,7 кв.м, с. Сямжа , ул. Славянская,д.4</t>
  </si>
  <si>
    <t>Площадь 14,7 кв.м</t>
  </si>
  <si>
    <t>35:13:0305001:1645</t>
  </si>
  <si>
    <t>35:13:0305001:1645-35/266/2021-1  от 04.02.2021</t>
  </si>
  <si>
    <t>Нежилое помещение пл.3,5 кв.м с. Сямжа, ул. Славянская, д.4</t>
  </si>
  <si>
    <t>Площадь 3,5 кв.м</t>
  </si>
  <si>
    <t>35:13:0305001:1659</t>
  </si>
  <si>
    <t>35:13:0305001:1659-35/266/2021-1 от 04.02.2021</t>
  </si>
  <si>
    <t>Нежилое помещение пл.44,4 кв.м с. Сямжа, ул. Славянская, д.4</t>
  </si>
  <si>
    <t>35:13:0305001:1658-35/266/2021-1 от 04.02.2021</t>
  </si>
  <si>
    <t>Площадь 44,4 кв.м</t>
  </si>
  <si>
    <t>35:13:0305001:1658</t>
  </si>
  <si>
    <t>Нежилое помещение пл.23,9 кв.м с. Сямжа, ул. Славянская, д.4</t>
  </si>
  <si>
    <t>35:13:0305001:1665-35/266/2021-1 от 04.02.2021</t>
  </si>
  <si>
    <t>Площадь 23,9 кв.м</t>
  </si>
  <si>
    <t>35:13:0305001:1665</t>
  </si>
  <si>
    <t>Нежилое помещение пл.8,3 кв.м с. Сямжа, ул. Славянская, д.4</t>
  </si>
  <si>
    <t>35:13:0305001:1666-35/266/2021-1 от 04.02.2021</t>
  </si>
  <si>
    <t>35:13:0305001:1666</t>
  </si>
  <si>
    <t>Площадь 8,3 кв.м</t>
  </si>
  <si>
    <t>Нежилое помещение пл.20,8 кв.м с. Сямжа, ул. Славянская, д.4</t>
  </si>
  <si>
    <t>35:13:0305001:1657-35/266/2021-1 от 04.02.2021</t>
  </si>
  <si>
    <t>35:13:0305001:1657</t>
  </si>
  <si>
    <t>Площадь 20,8 кв.м</t>
  </si>
  <si>
    <t>Нежилое помещение пл.7,6 кв.м с. Сямжа, ул. Славянская, д.4</t>
  </si>
  <si>
    <t>35:13:0305001:1663-35/266/2021-1 от 04.02.2021</t>
  </si>
  <si>
    <t>35:13:0305001:1663</t>
  </si>
  <si>
    <t>Площадь 7,6 кв.м</t>
  </si>
  <si>
    <t>Нежилое помещение пл.7,4 кв.м с. Сямжа, ул. Славянская, д.4</t>
  </si>
  <si>
    <t>35:13:0305001:1660-35/266/2021-1 от 04.02.2021</t>
  </si>
  <si>
    <t>35:13:0305001:1660</t>
  </si>
  <si>
    <t>Площадь 7,4 кв.м</t>
  </si>
  <si>
    <t>Нежилое помещение пл.1,7 кв.м с. Сямжа, ул. Славянская, д.4</t>
  </si>
  <si>
    <t>35:13:0305001:1661-35/266/2021-1 от 04.02.2021</t>
  </si>
  <si>
    <t>Площадь 1,7 кв.м</t>
  </si>
  <si>
    <t>35:13:0305001:1661</t>
  </si>
  <si>
    <t>Нежилое помещение пл.15,1 кв.м с. Сямжа, ул. Славянская, д.4</t>
  </si>
  <si>
    <t>35:13:0305001:1662-35/266/2021-1 от 04.02.2021</t>
  </si>
  <si>
    <t>Площадь 15,1 кв.м</t>
  </si>
  <si>
    <t>35:13:0305001:1662</t>
  </si>
  <si>
    <t>Нежилое помещение пл.9,5 кв.м с. Сямжа, ул. Славянская, д.4</t>
  </si>
  <si>
    <t>35:13:0305001:1664-35/266/2021-1 от 04.02.2021</t>
  </si>
  <si>
    <t>Площадь 9,5кв.м</t>
  </si>
  <si>
    <t>35:13:0305001:1664</t>
  </si>
  <si>
    <t>Договор аренды 87 от 24.12.2021 АО"Вологдаоблэнерго"</t>
  </si>
  <si>
    <t xml:space="preserve">Договор б/п 03 от 29.01.2021 Детский оздоровительный центр "Солнечный" </t>
  </si>
</sst>
</file>

<file path=xl/styles.xml><?xml version="1.0" encoding="utf-8"?>
<styleSheet xmlns="http://schemas.openxmlformats.org/spreadsheetml/2006/main">
  <numFmts count="1">
    <numFmt numFmtId="164" formatCode="dd/mm/yy;@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Arial"/>
      <family val="2"/>
    </font>
    <font>
      <b/>
      <sz val="10"/>
      <color indexed="13"/>
      <name val="Calibri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24"/>
      </patternFill>
    </fill>
    <fill>
      <patternFill patternType="darkGray">
        <fgColor indexed="21"/>
        <bgColor indexed="17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24"/>
      </patternFill>
    </fill>
    <fill>
      <patternFill patternType="solid">
        <fgColor indexed="11"/>
        <bgColor indexed="2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2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4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0" fontId="0" fillId="0" borderId="1" xfId="0" applyBorder="1"/>
    <xf numFmtId="0" fontId="7" fillId="4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3" xfId="0" applyBorder="1"/>
    <xf numFmtId="4" fontId="6" fillId="0" borderId="1" xfId="1" applyNumberFormat="1" applyFont="1" applyBorder="1" applyAlignment="1">
      <alignment horizontal="right"/>
    </xf>
    <xf numFmtId="14" fontId="2" fillId="2" borderId="1" xfId="0" applyNumberFormat="1" applyFont="1" applyFill="1" applyBorder="1" applyAlignment="1">
      <alignment wrapText="1"/>
    </xf>
    <xf numFmtId="0" fontId="6" fillId="0" borderId="1" xfId="1" applyNumberFormat="1" applyFont="1" applyBorder="1" applyAlignment="1">
      <alignment horizontal="right"/>
    </xf>
    <xf numFmtId="14" fontId="2" fillId="0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14" fontId="3" fillId="0" borderId="1" xfId="0" applyNumberFormat="1" applyFont="1" applyFill="1" applyBorder="1"/>
    <xf numFmtId="2" fontId="6" fillId="0" borderId="1" xfId="1" applyNumberFormat="1" applyFont="1" applyBorder="1" applyAlignment="1">
      <alignment horizontal="right"/>
    </xf>
    <xf numFmtId="0" fontId="3" fillId="0" borderId="4" xfId="0" applyNumberFormat="1" applyFont="1" applyFill="1" applyBorder="1"/>
    <xf numFmtId="0" fontId="3" fillId="0" borderId="4" xfId="0" applyFont="1" applyFill="1" applyBorder="1" applyAlignment="1">
      <alignment wrapText="1"/>
    </xf>
    <xf numFmtId="4" fontId="6" fillId="0" borderId="4" xfId="1" applyNumberFormat="1" applyFont="1" applyFill="1" applyBorder="1" applyAlignment="1">
      <alignment horizontal="right"/>
    </xf>
    <xf numFmtId="4" fontId="2" fillId="0" borderId="4" xfId="0" applyNumberFormat="1" applyFont="1" applyFill="1" applyBorder="1" applyAlignment="1">
      <alignment wrapText="1"/>
    </xf>
    <xf numFmtId="0" fontId="8" fillId="5" borderId="1" xfId="1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8" fillId="5" borderId="4" xfId="1" applyNumberFormat="1" applyFont="1" applyFill="1" applyBorder="1" applyAlignment="1">
      <alignment horizontal="left" vertical="center" wrapText="1"/>
    </xf>
    <xf numFmtId="0" fontId="6" fillId="5" borderId="1" xfId="1" applyNumberFormat="1" applyFont="1" applyFill="1" applyBorder="1" applyAlignment="1">
      <alignment horizontal="left" vertical="center" wrapText="1"/>
    </xf>
    <xf numFmtId="0" fontId="9" fillId="5" borderId="1" xfId="1" applyNumberFormat="1" applyFont="1" applyFill="1" applyBorder="1" applyAlignment="1">
      <alignment horizontal="left" vertical="center" wrapText="1"/>
    </xf>
    <xf numFmtId="164" fontId="2" fillId="6" borderId="1" xfId="0" applyNumberFormat="1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0" borderId="0" xfId="0" applyFont="1"/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4" fontId="0" fillId="0" borderId="1" xfId="0" applyNumberFormat="1" applyFill="1" applyBorder="1"/>
    <xf numFmtId="0" fontId="0" fillId="0" borderId="1" xfId="0" applyFill="1" applyBorder="1"/>
    <xf numFmtId="0" fontId="2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0" fillId="0" borderId="4" xfId="0" applyBorder="1"/>
    <xf numFmtId="0" fontId="3" fillId="0" borderId="5" xfId="0" applyFont="1" applyBorder="1" applyAlignment="1">
      <alignment wrapText="1"/>
    </xf>
    <xf numFmtId="4" fontId="6" fillId="0" borderId="1" xfId="1" applyNumberFormat="1" applyFont="1" applyFill="1" applyBorder="1" applyAlignment="1">
      <alignment horizontal="right"/>
    </xf>
    <xf numFmtId="0" fontId="3" fillId="0" borderId="1" xfId="0" applyNumberFormat="1" applyFont="1" applyFill="1" applyBorder="1"/>
    <xf numFmtId="0" fontId="0" fillId="0" borderId="1" xfId="0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6" fillId="5" borderId="0" xfId="1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4" fontId="6" fillId="0" borderId="0" xfId="1" applyNumberFormat="1" applyFont="1" applyBorder="1" applyAlignment="1">
      <alignment horizontal="right"/>
    </xf>
    <xf numFmtId="0" fontId="6" fillId="0" borderId="0" xfId="1" applyNumberFormat="1" applyFont="1" applyBorder="1" applyAlignment="1">
      <alignment horizontal="right"/>
    </xf>
    <xf numFmtId="4" fontId="2" fillId="0" borderId="0" xfId="0" applyNumberFormat="1" applyFont="1" applyFill="1" applyBorder="1" applyAlignment="1">
      <alignment wrapText="1"/>
    </xf>
    <xf numFmtId="0" fontId="2" fillId="2" borderId="0" xfId="0" applyNumberFormat="1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0" fontId="3" fillId="0" borderId="0" xfId="0" applyFont="1" applyBorder="1"/>
    <xf numFmtId="0" fontId="0" fillId="0" borderId="1" xfId="0" applyNumberFormat="1" applyFill="1" applyBorder="1"/>
    <xf numFmtId="4" fontId="0" fillId="0" borderId="3" xfId="0" applyNumberFormat="1" applyBorder="1"/>
    <xf numFmtId="0" fontId="2" fillId="6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8" fillId="5" borderId="5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2" fillId="6" borderId="1" xfId="0" applyFont="1" applyFill="1" applyBorder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4" fontId="6" fillId="0" borderId="5" xfId="1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0" fontId="0" fillId="0" borderId="0" xfId="0" applyFill="1"/>
    <xf numFmtId="0" fontId="3" fillId="0" borderId="1" xfId="0" applyFont="1" applyFill="1" applyBorder="1"/>
    <xf numFmtId="0" fontId="3" fillId="0" borderId="3" xfId="0" applyFont="1" applyFill="1" applyBorder="1" applyAlignment="1">
      <alignment wrapText="1"/>
    </xf>
    <xf numFmtId="4" fontId="3" fillId="0" borderId="1" xfId="0" applyNumberFormat="1" applyFont="1" applyFill="1" applyBorder="1"/>
    <xf numFmtId="0" fontId="5" fillId="0" borderId="1" xfId="0" applyFont="1" applyFill="1" applyBorder="1"/>
    <xf numFmtId="0" fontId="0" fillId="0" borderId="0" xfId="0" applyFill="1" applyAlignment="1">
      <alignment wrapText="1"/>
    </xf>
    <xf numFmtId="0" fontId="5" fillId="0" borderId="0" xfId="0" applyFont="1" applyFill="1"/>
    <xf numFmtId="4" fontId="0" fillId="0" borderId="5" xfId="0" applyNumberFormat="1" applyFill="1" applyBorder="1"/>
    <xf numFmtId="0" fontId="3" fillId="0" borderId="5" xfId="0" applyFont="1" applyFill="1" applyBorder="1"/>
    <xf numFmtId="0" fontId="0" fillId="0" borderId="5" xfId="0" applyFill="1" applyBorder="1" applyAlignment="1">
      <alignment wrapText="1"/>
    </xf>
    <xf numFmtId="0" fontId="0" fillId="0" borderId="4" xfId="0" applyFill="1" applyBorder="1"/>
    <xf numFmtId="0" fontId="0" fillId="0" borderId="3" xfId="0" applyFill="1" applyBorder="1"/>
    <xf numFmtId="0" fontId="2" fillId="0" borderId="5" xfId="0" applyFont="1" applyFill="1" applyBorder="1" applyAlignment="1">
      <alignment wrapText="1"/>
    </xf>
    <xf numFmtId="0" fontId="5" fillId="0" borderId="5" xfId="0" applyFont="1" applyFill="1" applyBorder="1"/>
    <xf numFmtId="0" fontId="0" fillId="0" borderId="6" xfId="0" applyFill="1" applyBorder="1"/>
    <xf numFmtId="0" fontId="2" fillId="7" borderId="1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2" fillId="7" borderId="5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164" fontId="2" fillId="7" borderId="1" xfId="0" applyNumberFormat="1" applyFont="1" applyFill="1" applyBorder="1" applyAlignment="1">
      <alignment horizontal="right" wrapText="1"/>
    </xf>
    <xf numFmtId="14" fontId="3" fillId="8" borderId="1" xfId="0" applyNumberFormat="1" applyFon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3" fillId="8" borderId="4" xfId="0" applyFont="1" applyFill="1" applyBorder="1" applyAlignment="1">
      <alignment wrapText="1"/>
    </xf>
    <xf numFmtId="0" fontId="0" fillId="8" borderId="0" xfId="0" applyFill="1" applyAlignment="1">
      <alignment wrapText="1"/>
    </xf>
    <xf numFmtId="0" fontId="0" fillId="8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1" fillId="0" borderId="0" xfId="0" applyFont="1"/>
    <xf numFmtId="0" fontId="8" fillId="9" borderId="1" xfId="1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wrapText="1"/>
    </xf>
    <xf numFmtId="164" fontId="2" fillId="10" borderId="1" xfId="0" applyNumberFormat="1" applyFont="1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3" fillId="0" borderId="3" xfId="0" applyFont="1" applyBorder="1"/>
    <xf numFmtId="0" fontId="1" fillId="0" borderId="3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14" fontId="1" fillId="8" borderId="1" xfId="0" applyNumberFormat="1" applyFont="1" applyFill="1" applyBorder="1" applyAlignment="1">
      <alignment wrapText="1"/>
    </xf>
    <xf numFmtId="4" fontId="6" fillId="11" borderId="1" xfId="1" applyNumberFormat="1" applyFont="1" applyFill="1" applyBorder="1" applyAlignment="1">
      <alignment horizontal="right"/>
    </xf>
    <xf numFmtId="0" fontId="6" fillId="11" borderId="1" xfId="1" applyNumberFormat="1" applyFont="1" applyFill="1" applyBorder="1" applyAlignment="1">
      <alignment horizontal="right"/>
    </xf>
    <xf numFmtId="2" fontId="6" fillId="11" borderId="1" xfId="1" applyNumberFormat="1" applyFont="1" applyFill="1" applyBorder="1" applyAlignment="1">
      <alignment horizontal="right"/>
    </xf>
    <xf numFmtId="4" fontId="6" fillId="11" borderId="4" xfId="1" applyNumberFormat="1" applyFont="1" applyFill="1" applyBorder="1" applyAlignment="1">
      <alignment horizontal="right"/>
    </xf>
    <xf numFmtId="4" fontId="0" fillId="11" borderId="1" xfId="0" applyNumberFormat="1" applyFill="1" applyBorder="1"/>
    <xf numFmtId="4" fontId="2" fillId="11" borderId="5" xfId="0" applyNumberFormat="1" applyFont="1" applyFill="1" applyBorder="1" applyAlignment="1">
      <alignment wrapText="1"/>
    </xf>
    <xf numFmtId="4" fontId="2" fillId="11" borderId="1" xfId="0" applyNumberFormat="1" applyFont="1" applyFill="1" applyBorder="1" applyAlignment="1">
      <alignment wrapText="1"/>
    </xf>
    <xf numFmtId="4" fontId="0" fillId="11" borderId="5" xfId="0" applyNumberFormat="1" applyFill="1" applyBorder="1"/>
    <xf numFmtId="0" fontId="1" fillId="8" borderId="1" xfId="0" applyFont="1" applyFill="1" applyBorder="1" applyAlignment="1">
      <alignment wrapText="1"/>
    </xf>
    <xf numFmtId="0" fontId="8" fillId="5" borderId="0" xfId="1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4" fontId="0" fillId="11" borderId="3" xfId="0" applyNumberFormat="1" applyFill="1" applyBorder="1"/>
    <xf numFmtId="4" fontId="0" fillId="0" borderId="3" xfId="0" applyNumberFormat="1" applyFill="1" applyBorder="1"/>
    <xf numFmtId="0" fontId="3" fillId="0" borderId="0" xfId="0" applyFont="1" applyFill="1" applyBorder="1"/>
    <xf numFmtId="0" fontId="5" fillId="0" borderId="3" xfId="0" applyFont="1" applyFill="1" applyBorder="1"/>
    <xf numFmtId="0" fontId="0" fillId="0" borderId="3" xfId="0" applyFill="1" applyBorder="1" applyAlignment="1">
      <alignment wrapText="1"/>
    </xf>
    <xf numFmtId="4" fontId="5" fillId="0" borderId="3" xfId="0" applyNumberFormat="1" applyFont="1" applyFill="1" applyBorder="1"/>
    <xf numFmtId="4" fontId="5" fillId="0" borderId="0" xfId="0" applyNumberFormat="1" applyFont="1"/>
    <xf numFmtId="3" fontId="3" fillId="0" borderId="3" xfId="0" applyNumberFormat="1" applyFont="1" applyBorder="1"/>
    <xf numFmtId="0" fontId="3" fillId="0" borderId="1" xfId="0" applyNumberFormat="1" applyFont="1" applyBorder="1"/>
    <xf numFmtId="4" fontId="3" fillId="0" borderId="3" xfId="0" applyNumberFormat="1" applyFont="1" applyBorder="1"/>
    <xf numFmtId="4" fontId="6" fillId="9" borderId="1" xfId="1" applyNumberFormat="1" applyFont="1" applyFill="1" applyBorder="1" applyAlignment="1">
      <alignment horizontal="right"/>
    </xf>
    <xf numFmtId="4" fontId="6" fillId="9" borderId="4" xfId="1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wrapText="1"/>
    </xf>
    <xf numFmtId="164" fontId="2" fillId="9" borderId="1" xfId="0" applyNumberFormat="1" applyFont="1" applyFill="1" applyBorder="1" applyAlignment="1">
      <alignment wrapText="1"/>
    </xf>
    <xf numFmtId="49" fontId="0" fillId="9" borderId="3" xfId="0" applyNumberFormat="1" applyFill="1" applyBorder="1" applyAlignment="1">
      <alignment wrapText="1"/>
    </xf>
    <xf numFmtId="0" fontId="0" fillId="9" borderId="2" xfId="0" applyFill="1" applyBorder="1" applyAlignment="1">
      <alignment wrapText="1"/>
    </xf>
    <xf numFmtId="0" fontId="1" fillId="9" borderId="3" xfId="0" applyFont="1" applyFill="1" applyBorder="1" applyAlignment="1">
      <alignment wrapText="1"/>
    </xf>
    <xf numFmtId="0" fontId="10" fillId="9" borderId="1" xfId="0" applyNumberFormat="1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2" fillId="10" borderId="1" xfId="0" applyNumberFormat="1" applyFont="1" applyFill="1" applyBorder="1" applyAlignment="1">
      <alignment wrapText="1"/>
    </xf>
    <xf numFmtId="4" fontId="0" fillId="0" borderId="1" xfId="0" applyNumberFormat="1" applyBorder="1"/>
    <xf numFmtId="0" fontId="0" fillId="0" borderId="0" xfId="0" applyBorder="1"/>
    <xf numFmtId="0" fontId="2" fillId="12" borderId="1" xfId="0" applyFont="1" applyFill="1" applyBorder="1" applyAlignment="1">
      <alignment wrapText="1"/>
    </xf>
    <xf numFmtId="0" fontId="8" fillId="13" borderId="1" xfId="1" applyNumberFormat="1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3" fillId="13" borderId="1" xfId="0" applyFont="1" applyFill="1" applyBorder="1" applyAlignment="1">
      <alignment wrapText="1"/>
    </xf>
    <xf numFmtId="4" fontId="6" fillId="13" borderId="1" xfId="1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wrapText="1"/>
    </xf>
    <xf numFmtId="14" fontId="3" fillId="13" borderId="1" xfId="0" applyNumberFormat="1" applyFont="1" applyFill="1" applyBorder="1"/>
    <xf numFmtId="0" fontId="3" fillId="13" borderId="1" xfId="0" applyFont="1" applyFill="1" applyBorder="1"/>
    <xf numFmtId="0" fontId="0" fillId="13" borderId="0" xfId="0" applyFill="1"/>
    <xf numFmtId="0" fontId="0" fillId="9" borderId="3" xfId="0" applyFill="1" applyBorder="1" applyAlignment="1">
      <alignment wrapText="1"/>
    </xf>
  </cellXfs>
  <cellStyles count="2">
    <cellStyle name="Обычный" xfId="0" builtinId="0"/>
    <cellStyle name="Обычный_Лист1" xfId="1"/>
  </cellStyles>
  <dxfs count="4">
    <dxf>
      <fill>
        <patternFill>
          <bgColor indexed="43"/>
        </patternFill>
      </fill>
    </dxf>
    <dxf>
      <font>
        <color auto="1"/>
      </font>
      <fill>
        <patternFill>
          <bgColor indexed="11"/>
        </patternFill>
      </fill>
    </dxf>
    <dxf>
      <fill>
        <patternFill>
          <bgColor indexed="43"/>
        </patternFill>
      </fill>
    </dxf>
    <dxf>
      <font>
        <color auto="1"/>
      </font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325"/>
  <sheetViews>
    <sheetView view="pageBreakPreview" topLeftCell="A4" zoomScale="75" workbookViewId="0">
      <selection activeCell="F4" sqref="F4"/>
    </sheetView>
  </sheetViews>
  <sheetFormatPr defaultRowHeight="15"/>
  <cols>
    <col min="1" max="1" width="12.28515625" customWidth="1"/>
    <col min="3" max="3" width="15.140625" customWidth="1"/>
    <col min="4" max="4" width="14.7109375" customWidth="1"/>
    <col min="5" max="5" width="13.85546875" customWidth="1"/>
    <col min="6" max="7" width="12.28515625" customWidth="1"/>
    <col min="8" max="8" width="13.28515625" customWidth="1"/>
    <col min="9" max="9" width="11.7109375" customWidth="1"/>
    <col min="10" max="14" width="11.7109375" style="8" customWidth="1"/>
    <col min="15" max="15" width="20.28515625" customWidth="1"/>
  </cols>
  <sheetData>
    <row r="3" spans="1:14" ht="178.5">
      <c r="A3" s="9" t="s">
        <v>33</v>
      </c>
      <c r="B3" s="9" t="s">
        <v>34</v>
      </c>
      <c r="C3" s="9" t="s">
        <v>35</v>
      </c>
      <c r="D3" s="9" t="s">
        <v>36</v>
      </c>
      <c r="E3" s="9" t="s">
        <v>75</v>
      </c>
      <c r="F3" s="10" t="s">
        <v>37</v>
      </c>
      <c r="G3" s="10" t="s">
        <v>31</v>
      </c>
      <c r="H3" s="10" t="s">
        <v>38</v>
      </c>
      <c r="I3" s="13" t="s">
        <v>39</v>
      </c>
      <c r="J3" s="9" t="s">
        <v>32</v>
      </c>
      <c r="K3" s="9" t="s">
        <v>73</v>
      </c>
      <c r="L3" s="9" t="s">
        <v>74</v>
      </c>
      <c r="M3" s="9" t="s">
        <v>76</v>
      </c>
      <c r="N3" s="9" t="s">
        <v>77</v>
      </c>
    </row>
    <row r="4" spans="1:14" ht="285.60000000000002" customHeight="1">
      <c r="A4" s="1" t="s">
        <v>40</v>
      </c>
      <c r="B4" s="2" t="s">
        <v>41</v>
      </c>
      <c r="C4" s="34" t="s">
        <v>834</v>
      </c>
      <c r="D4" s="11" t="s">
        <v>72</v>
      </c>
      <c r="E4" s="3"/>
      <c r="F4" s="131">
        <v>217299.6</v>
      </c>
      <c r="G4" s="17">
        <v>0</v>
      </c>
      <c r="H4" s="4">
        <f>F4-G4</f>
        <v>217299.6</v>
      </c>
      <c r="I4" s="12">
        <v>1991</v>
      </c>
      <c r="J4" s="6"/>
      <c r="K4" s="6"/>
      <c r="L4" s="6"/>
      <c r="M4" s="6" t="s">
        <v>392</v>
      </c>
      <c r="N4" s="6" t="s">
        <v>593</v>
      </c>
    </row>
    <row r="5" spans="1:14" ht="149.44999999999999" customHeight="1">
      <c r="A5" s="1" t="s">
        <v>40</v>
      </c>
      <c r="B5" s="2" t="s">
        <v>41</v>
      </c>
      <c r="C5" s="34" t="s">
        <v>214</v>
      </c>
      <c r="D5" s="11" t="s">
        <v>72</v>
      </c>
      <c r="E5" s="19" t="s">
        <v>15</v>
      </c>
      <c r="F5" s="110">
        <v>167560</v>
      </c>
      <c r="G5" s="17">
        <v>0</v>
      </c>
      <c r="H5" s="4">
        <f>F5-G5</f>
        <v>167560</v>
      </c>
      <c r="I5" s="12">
        <v>1989</v>
      </c>
      <c r="J5" s="19" t="s">
        <v>14</v>
      </c>
      <c r="K5" s="6" t="s">
        <v>215</v>
      </c>
      <c r="L5" s="20">
        <v>93236.3</v>
      </c>
      <c r="M5" s="6" t="s">
        <v>216</v>
      </c>
      <c r="N5" s="6" t="s">
        <v>593</v>
      </c>
    </row>
    <row r="6" spans="1:14" ht="25.15" customHeight="1">
      <c r="A6" s="47" t="s">
        <v>156</v>
      </c>
      <c r="B6" s="56"/>
      <c r="C6" s="57"/>
      <c r="D6" s="48"/>
      <c r="E6" s="58"/>
      <c r="F6" s="59">
        <f>SUM(F4:F5)</f>
        <v>384859.6</v>
      </c>
      <c r="G6" s="60">
        <f>SUM(G4:G5)</f>
        <v>0</v>
      </c>
      <c r="H6" s="61">
        <f>SUM(H4:H5)</f>
        <v>384859.6</v>
      </c>
      <c r="I6" s="62"/>
      <c r="J6" s="58"/>
      <c r="K6" s="63"/>
      <c r="L6" s="64"/>
      <c r="M6" s="63"/>
      <c r="N6" s="63"/>
    </row>
    <row r="7" spans="1:14" ht="80.25" customHeight="1">
      <c r="J7"/>
      <c r="K7"/>
      <c r="L7"/>
      <c r="M7"/>
      <c r="N7"/>
    </row>
    <row r="8" spans="1:14" ht="79.5" customHeight="1">
      <c r="J8"/>
      <c r="K8"/>
      <c r="L8"/>
      <c r="M8"/>
      <c r="N8"/>
    </row>
    <row r="9" spans="1:14" ht="78.75" customHeight="1">
      <c r="J9"/>
      <c r="K9"/>
      <c r="L9"/>
      <c r="M9"/>
      <c r="N9"/>
    </row>
    <row r="10" spans="1:14" ht="78" customHeight="1">
      <c r="J10"/>
      <c r="K10"/>
      <c r="L10"/>
      <c r="M10"/>
      <c r="N10"/>
    </row>
    <row r="11" spans="1:14" ht="81.75" customHeight="1">
      <c r="J11"/>
      <c r="K11"/>
      <c r="L11"/>
      <c r="M11"/>
      <c r="N11"/>
    </row>
    <row r="12" spans="1:14" ht="83.25" customHeight="1">
      <c r="J12"/>
      <c r="K12"/>
      <c r="L12"/>
      <c r="M12"/>
      <c r="N12"/>
    </row>
    <row r="13" spans="1:14" ht="90.75" customHeight="1">
      <c r="J13"/>
      <c r="K13"/>
      <c r="L13"/>
      <c r="M13"/>
      <c r="N13"/>
    </row>
    <row r="14" spans="1:14" ht="78" customHeight="1">
      <c r="J14"/>
      <c r="K14"/>
      <c r="L14"/>
      <c r="M14"/>
      <c r="N14"/>
    </row>
    <row r="15" spans="1:14" ht="82.5" customHeight="1">
      <c r="J15"/>
      <c r="K15"/>
      <c r="L15"/>
      <c r="M15"/>
      <c r="N15"/>
    </row>
    <row r="16" spans="1:14" ht="78" customHeight="1">
      <c r="J16"/>
      <c r="K16"/>
      <c r="L16"/>
      <c r="M16"/>
      <c r="N16"/>
    </row>
    <row r="17" spans="10:14" ht="78.75" customHeight="1">
      <c r="J17"/>
      <c r="K17"/>
      <c r="L17"/>
      <c r="M17"/>
      <c r="N17"/>
    </row>
    <row r="18" spans="10:14" ht="81.75" customHeight="1">
      <c r="J18"/>
      <c r="K18"/>
      <c r="L18"/>
      <c r="M18"/>
      <c r="N18"/>
    </row>
    <row r="19" spans="10:14" ht="81" customHeight="1">
      <c r="J19"/>
      <c r="K19"/>
      <c r="L19"/>
      <c r="M19"/>
      <c r="N19"/>
    </row>
    <row r="20" spans="10:14" ht="75" customHeight="1">
      <c r="J20"/>
      <c r="K20"/>
      <c r="L20"/>
      <c r="M20"/>
      <c r="N20"/>
    </row>
    <row r="21" spans="10:14" ht="85.5" customHeight="1">
      <c r="J21"/>
      <c r="K21"/>
      <c r="L21"/>
      <c r="M21"/>
      <c r="N21"/>
    </row>
    <row r="22" spans="10:14" ht="81.75" customHeight="1">
      <c r="J22"/>
      <c r="K22"/>
      <c r="L22"/>
      <c r="M22"/>
      <c r="N22"/>
    </row>
    <row r="23" spans="10:14" ht="84.75" customHeight="1">
      <c r="J23"/>
      <c r="K23"/>
      <c r="L23"/>
      <c r="M23"/>
      <c r="N23"/>
    </row>
    <row r="24" spans="10:14" ht="91.5" customHeight="1">
      <c r="J24"/>
      <c r="K24"/>
      <c r="L24"/>
      <c r="M24"/>
      <c r="N24"/>
    </row>
    <row r="25" spans="10:14" ht="84" customHeight="1">
      <c r="J25"/>
      <c r="K25"/>
      <c r="L25"/>
      <c r="M25"/>
      <c r="N25"/>
    </row>
    <row r="26" spans="10:14" ht="72.75" customHeight="1">
      <c r="J26"/>
      <c r="K26"/>
      <c r="L26"/>
      <c r="M26"/>
      <c r="N26"/>
    </row>
    <row r="27" spans="10:14" ht="76.5" customHeight="1">
      <c r="J27"/>
      <c r="K27"/>
      <c r="L27"/>
      <c r="M27"/>
      <c r="N27"/>
    </row>
    <row r="28" spans="10:14" ht="76.5" customHeight="1">
      <c r="J28"/>
      <c r="K28"/>
      <c r="L28"/>
      <c r="M28"/>
      <c r="N28"/>
    </row>
    <row r="29" spans="10:14" ht="84" customHeight="1">
      <c r="J29"/>
      <c r="K29"/>
      <c r="L29"/>
      <c r="M29"/>
      <c r="N29"/>
    </row>
    <row r="30" spans="10:14" ht="88.5" customHeight="1">
      <c r="J30"/>
      <c r="K30"/>
      <c r="L30"/>
      <c r="M30"/>
      <c r="N30"/>
    </row>
    <row r="31" spans="10:14" ht="88.5" customHeight="1">
      <c r="J31"/>
      <c r="K31"/>
      <c r="L31"/>
      <c r="M31"/>
      <c r="N31"/>
    </row>
    <row r="32" spans="10:14" ht="78.75" customHeight="1">
      <c r="J32"/>
      <c r="K32"/>
      <c r="L32"/>
      <c r="M32"/>
      <c r="N32"/>
    </row>
    <row r="33" spans="10:14" ht="93" customHeight="1">
      <c r="J33"/>
      <c r="K33"/>
      <c r="L33"/>
      <c r="M33"/>
      <c r="N33"/>
    </row>
    <row r="34" spans="10:14" ht="74.25" customHeight="1">
      <c r="J34"/>
      <c r="K34"/>
      <c r="L34"/>
      <c r="M34"/>
      <c r="N34"/>
    </row>
    <row r="35" spans="10:14" ht="90" customHeight="1">
      <c r="J35"/>
      <c r="K35"/>
      <c r="L35"/>
      <c r="M35"/>
      <c r="N35"/>
    </row>
    <row r="36" spans="10:14" ht="85.5" customHeight="1">
      <c r="J36"/>
      <c r="K36"/>
      <c r="L36"/>
      <c r="M36"/>
      <c r="N36"/>
    </row>
    <row r="37" spans="10:14" ht="84" customHeight="1">
      <c r="J37"/>
      <c r="K37"/>
      <c r="L37"/>
      <c r="M37"/>
      <c r="N37"/>
    </row>
    <row r="38" spans="10:14" ht="72" customHeight="1">
      <c r="J38"/>
      <c r="K38"/>
      <c r="L38"/>
      <c r="M38"/>
      <c r="N38"/>
    </row>
    <row r="39" spans="10:14" ht="89.25" customHeight="1">
      <c r="J39"/>
      <c r="K39"/>
      <c r="L39"/>
      <c r="M39"/>
      <c r="N39"/>
    </row>
    <row r="40" spans="10:14" ht="93" customHeight="1">
      <c r="J40"/>
      <c r="K40"/>
      <c r="L40"/>
      <c r="M40"/>
      <c r="N40"/>
    </row>
    <row r="41" spans="10:14" ht="95.25" customHeight="1">
      <c r="J41"/>
      <c r="K41"/>
      <c r="L41"/>
      <c r="M41"/>
      <c r="N41"/>
    </row>
    <row r="42" spans="10:14" ht="91.5" customHeight="1">
      <c r="J42"/>
      <c r="K42"/>
      <c r="L42"/>
      <c r="M42"/>
      <c r="N42"/>
    </row>
    <row r="43" spans="10:14" ht="95.25" customHeight="1">
      <c r="J43"/>
      <c r="K43"/>
      <c r="L43"/>
      <c r="M43"/>
      <c r="N43"/>
    </row>
    <row r="44" spans="10:14" ht="80.25" customHeight="1">
      <c r="J44"/>
      <c r="K44"/>
      <c r="L44"/>
      <c r="M44"/>
      <c r="N44"/>
    </row>
    <row r="45" spans="10:14" ht="95.25" customHeight="1">
      <c r="J45"/>
      <c r="K45"/>
      <c r="L45"/>
      <c r="M45"/>
      <c r="N45"/>
    </row>
    <row r="46" spans="10:14" ht="83.25" customHeight="1">
      <c r="J46"/>
      <c r="K46"/>
      <c r="L46"/>
      <c r="M46"/>
      <c r="N46"/>
    </row>
    <row r="47" spans="10:14" ht="95.25" customHeight="1">
      <c r="J47"/>
      <c r="K47"/>
      <c r="L47"/>
      <c r="M47"/>
      <c r="N47"/>
    </row>
    <row r="48" spans="10:14" ht="77.25" customHeight="1">
      <c r="J48"/>
      <c r="K48"/>
      <c r="L48"/>
      <c r="M48"/>
      <c r="N48"/>
    </row>
    <row r="49" spans="10:14" ht="79.5" customHeight="1">
      <c r="J49"/>
      <c r="K49"/>
      <c r="L49"/>
      <c r="M49"/>
      <c r="N49"/>
    </row>
    <row r="50" spans="10:14" ht="96" customHeight="1">
      <c r="J50"/>
      <c r="K50"/>
      <c r="L50"/>
      <c r="M50"/>
      <c r="N50"/>
    </row>
    <row r="51" spans="10:14" ht="84" customHeight="1">
      <c r="J51"/>
      <c r="K51"/>
      <c r="L51"/>
      <c r="M51"/>
      <c r="N51"/>
    </row>
    <row r="52" spans="10:14" ht="80.25" customHeight="1">
      <c r="J52"/>
      <c r="K52"/>
      <c r="L52"/>
      <c r="M52"/>
      <c r="N52"/>
    </row>
    <row r="53" spans="10:14" ht="97.5" customHeight="1">
      <c r="J53"/>
      <c r="K53"/>
      <c r="L53"/>
      <c r="M53"/>
      <c r="N53"/>
    </row>
    <row r="54" spans="10:14" ht="92.25" customHeight="1">
      <c r="J54"/>
      <c r="K54"/>
      <c r="L54"/>
      <c r="M54"/>
      <c r="N54"/>
    </row>
    <row r="55" spans="10:14" ht="90" customHeight="1">
      <c r="J55"/>
      <c r="K55"/>
      <c r="L55"/>
      <c r="M55"/>
      <c r="N55"/>
    </row>
    <row r="56" spans="10:14" ht="78" customHeight="1">
      <c r="J56"/>
      <c r="K56"/>
      <c r="L56"/>
      <c r="M56"/>
      <c r="N56"/>
    </row>
    <row r="57" spans="10:14" ht="75.75" customHeight="1">
      <c r="J57"/>
      <c r="K57"/>
      <c r="L57"/>
      <c r="M57"/>
      <c r="N57"/>
    </row>
    <row r="58" spans="10:14" ht="91.5" customHeight="1">
      <c r="J58"/>
      <c r="K58"/>
      <c r="L58"/>
      <c r="M58"/>
      <c r="N58"/>
    </row>
    <row r="59" spans="10:14" ht="93.75" customHeight="1">
      <c r="J59"/>
      <c r="K59"/>
      <c r="L59"/>
      <c r="M59"/>
      <c r="N59"/>
    </row>
    <row r="60" spans="10:14" ht="89.25" customHeight="1">
      <c r="J60"/>
      <c r="K60"/>
      <c r="L60"/>
      <c r="M60"/>
      <c r="N60"/>
    </row>
    <row r="61" spans="10:14" ht="99.75" customHeight="1">
      <c r="J61"/>
      <c r="K61"/>
      <c r="L61"/>
      <c r="M61"/>
      <c r="N61"/>
    </row>
    <row r="62" spans="10:14" ht="92.25" customHeight="1">
      <c r="J62"/>
      <c r="K62"/>
      <c r="L62"/>
      <c r="M62"/>
      <c r="N62"/>
    </row>
    <row r="63" spans="10:14" ht="98.25" customHeight="1">
      <c r="J63"/>
      <c r="K63"/>
      <c r="L63"/>
      <c r="M63"/>
      <c r="N63"/>
    </row>
    <row r="64" spans="10:14" ht="87.75" customHeight="1">
      <c r="J64"/>
      <c r="K64"/>
      <c r="L64"/>
      <c r="M64"/>
      <c r="N64"/>
    </row>
    <row r="65" spans="10:14" ht="79.5" customHeight="1">
      <c r="J65"/>
      <c r="K65"/>
      <c r="L65"/>
      <c r="M65"/>
      <c r="N65"/>
    </row>
    <row r="66" spans="10:14" ht="84.75" customHeight="1">
      <c r="J66"/>
      <c r="K66"/>
      <c r="L66"/>
      <c r="M66"/>
      <c r="N66"/>
    </row>
    <row r="67" spans="10:14" ht="81.75" customHeight="1">
      <c r="J67"/>
      <c r="K67"/>
      <c r="L67"/>
      <c r="M67"/>
      <c r="N67"/>
    </row>
    <row r="68" spans="10:14" ht="80.25" customHeight="1">
      <c r="J68"/>
      <c r="K68"/>
      <c r="L68"/>
      <c r="M68"/>
      <c r="N68"/>
    </row>
    <row r="69" spans="10:14" ht="79.5" customHeight="1">
      <c r="J69"/>
      <c r="K69"/>
      <c r="L69"/>
      <c r="M69"/>
      <c r="N69"/>
    </row>
    <row r="70" spans="10:14" ht="90" customHeight="1">
      <c r="J70"/>
      <c r="K70"/>
      <c r="L70"/>
      <c r="M70"/>
      <c r="N70"/>
    </row>
    <row r="71" spans="10:14" ht="88.5" customHeight="1">
      <c r="J71"/>
      <c r="K71"/>
      <c r="L71"/>
      <c r="M71"/>
      <c r="N71"/>
    </row>
    <row r="72" spans="10:14" ht="78.75" customHeight="1">
      <c r="J72"/>
      <c r="K72"/>
      <c r="L72"/>
      <c r="M72"/>
      <c r="N72"/>
    </row>
    <row r="73" spans="10:14" ht="82.5" customHeight="1">
      <c r="J73"/>
      <c r="K73"/>
      <c r="L73"/>
      <c r="M73"/>
      <c r="N73"/>
    </row>
    <row r="74" spans="10:14" ht="85.5" customHeight="1">
      <c r="J74"/>
      <c r="K74"/>
      <c r="L74"/>
      <c r="M74"/>
      <c r="N74"/>
    </row>
    <row r="75" spans="10:14" ht="87" customHeight="1">
      <c r="J75"/>
      <c r="K75"/>
      <c r="L75"/>
      <c r="M75"/>
      <c r="N75"/>
    </row>
    <row r="76" spans="10:14" ht="79.5" customHeight="1">
      <c r="J76"/>
      <c r="K76"/>
      <c r="L76"/>
      <c r="M76"/>
      <c r="N76"/>
    </row>
    <row r="77" spans="10:14" ht="84.75" customHeight="1">
      <c r="J77"/>
      <c r="K77"/>
      <c r="L77"/>
      <c r="M77"/>
      <c r="N77"/>
    </row>
    <row r="78" spans="10:14" ht="81" customHeight="1">
      <c r="J78"/>
      <c r="K78"/>
      <c r="L78"/>
      <c r="M78"/>
      <c r="N78"/>
    </row>
    <row r="79" spans="10:14" ht="90.75" customHeight="1">
      <c r="J79"/>
      <c r="K79"/>
      <c r="L79"/>
      <c r="M79"/>
      <c r="N79"/>
    </row>
    <row r="80" spans="10:14" ht="85.5" customHeight="1">
      <c r="J80"/>
      <c r="K80"/>
      <c r="L80"/>
      <c r="M80"/>
      <c r="N80"/>
    </row>
    <row r="81" spans="10:14" ht="72.75" customHeight="1">
      <c r="J81"/>
      <c r="K81"/>
      <c r="L81"/>
      <c r="M81"/>
      <c r="N81"/>
    </row>
    <row r="82" spans="10:14" ht="95.25" customHeight="1">
      <c r="J82"/>
      <c r="K82"/>
      <c r="L82"/>
      <c r="M82"/>
      <c r="N82"/>
    </row>
    <row r="83" spans="10:14" ht="79.5" customHeight="1">
      <c r="J83"/>
      <c r="K83"/>
      <c r="L83"/>
      <c r="M83"/>
      <c r="N83"/>
    </row>
    <row r="84" spans="10:14" ht="85.5" customHeight="1">
      <c r="J84"/>
      <c r="K84"/>
      <c r="L84"/>
      <c r="M84"/>
      <c r="N84"/>
    </row>
    <row r="85" spans="10:14" ht="93.75" customHeight="1">
      <c r="J85"/>
      <c r="K85"/>
      <c r="L85"/>
      <c r="M85"/>
      <c r="N85"/>
    </row>
    <row r="86" spans="10:14">
      <c r="J86"/>
      <c r="K86"/>
      <c r="L86"/>
      <c r="M86"/>
      <c r="N86"/>
    </row>
    <row r="87" spans="10:14">
      <c r="J87"/>
      <c r="K87"/>
      <c r="L87"/>
      <c r="M87"/>
      <c r="N87"/>
    </row>
    <row r="88" spans="10:14">
      <c r="J88"/>
      <c r="K88"/>
      <c r="L88"/>
      <c r="M88"/>
      <c r="N88"/>
    </row>
    <row r="89" spans="10:14">
      <c r="J89"/>
      <c r="K89"/>
      <c r="L89"/>
      <c r="M89"/>
      <c r="N89"/>
    </row>
    <row r="90" spans="10:14">
      <c r="J90"/>
      <c r="K90"/>
      <c r="L90"/>
      <c r="M90"/>
      <c r="N90"/>
    </row>
    <row r="91" spans="10:14">
      <c r="J91"/>
      <c r="K91"/>
      <c r="L91"/>
      <c r="M91"/>
      <c r="N91"/>
    </row>
    <row r="92" spans="10:14">
      <c r="J92"/>
      <c r="K92"/>
      <c r="L92"/>
      <c r="M92"/>
      <c r="N92"/>
    </row>
    <row r="93" spans="10:14">
      <c r="J93"/>
      <c r="K93"/>
      <c r="L93"/>
      <c r="M93"/>
      <c r="N93"/>
    </row>
    <row r="94" spans="10:14">
      <c r="J94"/>
      <c r="K94"/>
      <c r="L94"/>
      <c r="M94"/>
      <c r="N94"/>
    </row>
    <row r="95" spans="10:14">
      <c r="J95"/>
      <c r="K95"/>
      <c r="L95"/>
      <c r="M95"/>
      <c r="N95"/>
    </row>
    <row r="96" spans="10:14">
      <c r="J96"/>
      <c r="K96"/>
      <c r="L96"/>
      <c r="M96"/>
      <c r="N96"/>
    </row>
    <row r="97" spans="10:14">
      <c r="J97"/>
      <c r="K97"/>
      <c r="L97"/>
      <c r="M97"/>
      <c r="N97"/>
    </row>
    <row r="98" spans="10:14">
      <c r="J98"/>
      <c r="K98"/>
      <c r="L98"/>
      <c r="M98"/>
      <c r="N98"/>
    </row>
    <row r="99" spans="10:14">
      <c r="J99"/>
      <c r="K99"/>
      <c r="L99"/>
      <c r="M99"/>
      <c r="N99"/>
    </row>
    <row r="100" spans="10:14">
      <c r="J100"/>
      <c r="K100"/>
      <c r="L100"/>
      <c r="M100"/>
      <c r="N100"/>
    </row>
    <row r="101" spans="10:14">
      <c r="J101"/>
      <c r="K101"/>
      <c r="L101"/>
      <c r="M101"/>
      <c r="N101"/>
    </row>
    <row r="102" spans="10:14">
      <c r="J102"/>
      <c r="K102"/>
      <c r="L102"/>
      <c r="M102"/>
      <c r="N102"/>
    </row>
    <row r="103" spans="10:14">
      <c r="J103"/>
      <c r="K103"/>
      <c r="L103"/>
      <c r="M103"/>
      <c r="N103"/>
    </row>
    <row r="104" spans="10:14">
      <c r="J104"/>
      <c r="K104"/>
      <c r="L104"/>
      <c r="M104"/>
      <c r="N104"/>
    </row>
    <row r="105" spans="10:14">
      <c r="J105"/>
      <c r="K105"/>
      <c r="L105"/>
      <c r="M105"/>
      <c r="N105"/>
    </row>
    <row r="106" spans="10:14">
      <c r="J106"/>
      <c r="K106"/>
      <c r="L106"/>
      <c r="M106"/>
      <c r="N106"/>
    </row>
    <row r="107" spans="10:14">
      <c r="J107"/>
      <c r="K107"/>
      <c r="L107"/>
      <c r="M107"/>
      <c r="N107"/>
    </row>
    <row r="108" spans="10:14">
      <c r="J108"/>
      <c r="K108"/>
      <c r="L108"/>
      <c r="M108"/>
      <c r="N108"/>
    </row>
    <row r="109" spans="10:14">
      <c r="J109"/>
      <c r="K109"/>
      <c r="L109"/>
      <c r="M109"/>
      <c r="N109"/>
    </row>
    <row r="110" spans="10:14">
      <c r="J110"/>
      <c r="K110"/>
      <c r="L110"/>
      <c r="M110"/>
      <c r="N110"/>
    </row>
    <row r="111" spans="10:14">
      <c r="J111"/>
      <c r="K111"/>
      <c r="L111"/>
      <c r="M111"/>
      <c r="N111"/>
    </row>
    <row r="112" spans="10:14">
      <c r="J112"/>
      <c r="K112"/>
      <c r="L112"/>
      <c r="M112"/>
      <c r="N112"/>
    </row>
    <row r="113" spans="10:14">
      <c r="J113"/>
      <c r="K113"/>
      <c r="L113"/>
      <c r="M113"/>
      <c r="N113"/>
    </row>
    <row r="114" spans="10:14">
      <c r="J114"/>
      <c r="K114"/>
      <c r="L114"/>
      <c r="M114"/>
      <c r="N114"/>
    </row>
    <row r="115" spans="10:14">
      <c r="J115"/>
      <c r="K115"/>
      <c r="L115"/>
      <c r="M115"/>
      <c r="N115"/>
    </row>
    <row r="116" spans="10:14">
      <c r="J116"/>
      <c r="K116"/>
      <c r="L116"/>
      <c r="M116"/>
      <c r="N116"/>
    </row>
    <row r="117" spans="10:14">
      <c r="J117"/>
      <c r="K117"/>
      <c r="L117"/>
      <c r="M117"/>
      <c r="N117"/>
    </row>
    <row r="118" spans="10:14">
      <c r="J118"/>
      <c r="K118"/>
      <c r="L118"/>
      <c r="M118"/>
      <c r="N118"/>
    </row>
    <row r="119" spans="10:14">
      <c r="J119"/>
      <c r="K119"/>
      <c r="L119"/>
      <c r="M119"/>
      <c r="N119"/>
    </row>
    <row r="120" spans="10:14">
      <c r="J120"/>
      <c r="K120"/>
      <c r="L120"/>
      <c r="M120"/>
      <c r="N120"/>
    </row>
    <row r="121" spans="10:14">
      <c r="J121"/>
      <c r="K121"/>
      <c r="L121"/>
      <c r="M121"/>
      <c r="N121"/>
    </row>
    <row r="122" spans="10:14">
      <c r="J122"/>
      <c r="K122"/>
      <c r="L122"/>
      <c r="M122"/>
      <c r="N122"/>
    </row>
    <row r="123" spans="10:14">
      <c r="J123"/>
      <c r="K123"/>
      <c r="L123"/>
      <c r="M123"/>
      <c r="N123"/>
    </row>
    <row r="124" spans="10:14">
      <c r="J124"/>
      <c r="K124"/>
      <c r="L124"/>
      <c r="M124"/>
      <c r="N124"/>
    </row>
    <row r="125" spans="10:14">
      <c r="J125"/>
      <c r="K125"/>
      <c r="L125"/>
      <c r="M125"/>
      <c r="N125"/>
    </row>
    <row r="126" spans="10:14">
      <c r="J126"/>
      <c r="K126"/>
      <c r="L126"/>
      <c r="M126"/>
      <c r="N126"/>
    </row>
    <row r="127" spans="10:14">
      <c r="J127"/>
      <c r="K127"/>
      <c r="L127"/>
      <c r="M127"/>
      <c r="N127"/>
    </row>
    <row r="128" spans="10:14">
      <c r="J128"/>
      <c r="K128"/>
      <c r="L128"/>
      <c r="M128"/>
      <c r="N128"/>
    </row>
    <row r="129" spans="10:14">
      <c r="J129"/>
      <c r="K129"/>
      <c r="L129"/>
      <c r="M129"/>
      <c r="N129"/>
    </row>
    <row r="130" spans="10:14">
      <c r="J130"/>
      <c r="K130"/>
      <c r="L130"/>
      <c r="M130"/>
      <c r="N130"/>
    </row>
    <row r="131" spans="10:14">
      <c r="J131"/>
      <c r="K131"/>
      <c r="L131"/>
      <c r="M131"/>
      <c r="N131"/>
    </row>
    <row r="132" spans="10:14">
      <c r="J132"/>
      <c r="K132"/>
      <c r="L132"/>
      <c r="M132"/>
      <c r="N132"/>
    </row>
    <row r="133" spans="10:14">
      <c r="J133"/>
      <c r="K133"/>
      <c r="L133"/>
      <c r="M133"/>
      <c r="N133"/>
    </row>
    <row r="134" spans="10:14">
      <c r="J134"/>
      <c r="K134"/>
      <c r="L134"/>
      <c r="M134"/>
      <c r="N134"/>
    </row>
    <row r="135" spans="10:14">
      <c r="J135"/>
      <c r="K135"/>
      <c r="L135"/>
      <c r="M135"/>
      <c r="N135"/>
    </row>
    <row r="136" spans="10:14">
      <c r="J136"/>
      <c r="K136"/>
      <c r="L136"/>
      <c r="M136"/>
      <c r="N136"/>
    </row>
    <row r="137" spans="10:14">
      <c r="J137"/>
      <c r="K137"/>
      <c r="L137"/>
      <c r="M137"/>
      <c r="N137"/>
    </row>
    <row r="138" spans="10:14">
      <c r="J138"/>
      <c r="K138"/>
      <c r="L138"/>
      <c r="M138"/>
      <c r="N138"/>
    </row>
    <row r="139" spans="10:14">
      <c r="J139"/>
      <c r="K139"/>
      <c r="L139"/>
      <c r="M139"/>
      <c r="N139"/>
    </row>
    <row r="140" spans="10:14">
      <c r="J140"/>
      <c r="K140"/>
      <c r="L140"/>
      <c r="M140"/>
      <c r="N140"/>
    </row>
    <row r="141" spans="10:14">
      <c r="J141"/>
      <c r="K141"/>
      <c r="L141"/>
      <c r="M141"/>
      <c r="N141"/>
    </row>
    <row r="142" spans="10:14">
      <c r="J142"/>
      <c r="K142"/>
      <c r="L142"/>
      <c r="M142"/>
      <c r="N142"/>
    </row>
    <row r="143" spans="10:14">
      <c r="J143"/>
      <c r="K143"/>
      <c r="L143"/>
      <c r="M143"/>
      <c r="N143"/>
    </row>
    <row r="144" spans="10:14">
      <c r="J144"/>
      <c r="K144"/>
      <c r="L144"/>
      <c r="M144"/>
      <c r="N144"/>
    </row>
    <row r="145" spans="10:14">
      <c r="J145"/>
      <c r="K145"/>
      <c r="L145"/>
      <c r="M145"/>
      <c r="N145"/>
    </row>
    <row r="146" spans="10:14">
      <c r="J146"/>
      <c r="K146"/>
      <c r="L146"/>
      <c r="M146"/>
      <c r="N146"/>
    </row>
    <row r="147" spans="10:14">
      <c r="J147"/>
      <c r="K147"/>
      <c r="L147"/>
      <c r="M147"/>
      <c r="N147"/>
    </row>
    <row r="148" spans="10:14">
      <c r="J148"/>
      <c r="K148"/>
      <c r="L148"/>
      <c r="M148"/>
      <c r="N148"/>
    </row>
    <row r="149" spans="10:14">
      <c r="J149"/>
      <c r="K149"/>
      <c r="L149"/>
      <c r="M149"/>
      <c r="N149"/>
    </row>
    <row r="150" spans="10:14">
      <c r="J150"/>
      <c r="K150"/>
      <c r="L150"/>
      <c r="M150"/>
      <c r="N150"/>
    </row>
    <row r="151" spans="10:14">
      <c r="J151"/>
      <c r="K151"/>
      <c r="L151"/>
      <c r="M151"/>
      <c r="N151"/>
    </row>
    <row r="152" spans="10:14">
      <c r="J152"/>
      <c r="K152"/>
      <c r="L152"/>
      <c r="M152"/>
      <c r="N152"/>
    </row>
    <row r="153" spans="10:14">
      <c r="J153"/>
      <c r="K153"/>
      <c r="L153"/>
      <c r="M153"/>
      <c r="N153"/>
    </row>
    <row r="154" spans="10:14">
      <c r="J154"/>
      <c r="K154"/>
      <c r="L154"/>
      <c r="M154"/>
      <c r="N154"/>
    </row>
    <row r="155" spans="10:14">
      <c r="J155"/>
      <c r="K155"/>
      <c r="L155"/>
      <c r="M155"/>
      <c r="N155"/>
    </row>
    <row r="156" spans="10:14">
      <c r="J156"/>
      <c r="K156"/>
      <c r="L156"/>
      <c r="M156"/>
      <c r="N156"/>
    </row>
    <row r="157" spans="10:14">
      <c r="J157"/>
      <c r="K157"/>
      <c r="L157"/>
      <c r="M157"/>
      <c r="N157"/>
    </row>
    <row r="158" spans="10:14">
      <c r="J158"/>
      <c r="K158"/>
      <c r="L158"/>
      <c r="M158"/>
      <c r="N158"/>
    </row>
    <row r="159" spans="10:14">
      <c r="J159"/>
      <c r="K159"/>
      <c r="L159"/>
      <c r="M159"/>
      <c r="N159"/>
    </row>
    <row r="160" spans="10:14">
      <c r="J160"/>
      <c r="K160"/>
      <c r="L160"/>
      <c r="M160"/>
      <c r="N160"/>
    </row>
    <row r="161" spans="10:14">
      <c r="J161"/>
      <c r="K161"/>
      <c r="L161"/>
      <c r="M161"/>
      <c r="N161"/>
    </row>
    <row r="162" spans="10:14">
      <c r="J162"/>
      <c r="K162"/>
      <c r="L162"/>
      <c r="M162"/>
      <c r="N162"/>
    </row>
    <row r="163" spans="10:14">
      <c r="J163"/>
      <c r="K163"/>
      <c r="L163"/>
      <c r="M163"/>
      <c r="N163"/>
    </row>
    <row r="164" spans="10:14">
      <c r="J164"/>
      <c r="K164"/>
      <c r="L164"/>
      <c r="M164"/>
      <c r="N164"/>
    </row>
    <row r="165" spans="10:14">
      <c r="J165"/>
      <c r="K165"/>
      <c r="L165"/>
      <c r="M165"/>
      <c r="N165"/>
    </row>
    <row r="166" spans="10:14">
      <c r="J166"/>
      <c r="K166"/>
      <c r="L166"/>
      <c r="M166"/>
      <c r="N166"/>
    </row>
    <row r="167" spans="10:14">
      <c r="J167"/>
      <c r="K167"/>
      <c r="L167"/>
      <c r="M167"/>
      <c r="N167"/>
    </row>
    <row r="168" spans="10:14">
      <c r="J168"/>
      <c r="K168"/>
      <c r="L168"/>
      <c r="M168"/>
      <c r="N168"/>
    </row>
    <row r="169" spans="10:14">
      <c r="J169"/>
      <c r="K169"/>
      <c r="L169"/>
      <c r="M169"/>
      <c r="N169"/>
    </row>
    <row r="170" spans="10:14">
      <c r="J170"/>
      <c r="K170"/>
      <c r="L170"/>
      <c r="M170"/>
      <c r="N170"/>
    </row>
    <row r="171" spans="10:14">
      <c r="J171"/>
      <c r="K171"/>
      <c r="L171"/>
      <c r="M171"/>
      <c r="N171"/>
    </row>
    <row r="172" spans="10:14">
      <c r="J172"/>
      <c r="K172"/>
      <c r="L172"/>
      <c r="M172"/>
      <c r="N172"/>
    </row>
    <row r="173" spans="10:14">
      <c r="J173"/>
      <c r="K173"/>
      <c r="L173"/>
      <c r="M173"/>
      <c r="N173"/>
    </row>
    <row r="174" spans="10:14">
      <c r="J174"/>
      <c r="K174"/>
      <c r="L174"/>
      <c r="M174"/>
      <c r="N174"/>
    </row>
    <row r="175" spans="10:14">
      <c r="J175"/>
      <c r="K175"/>
      <c r="L175"/>
      <c r="M175"/>
      <c r="N175"/>
    </row>
    <row r="176" spans="10:14">
      <c r="J176"/>
      <c r="K176"/>
      <c r="L176"/>
      <c r="M176"/>
      <c r="N176"/>
    </row>
    <row r="177" spans="10:14">
      <c r="J177"/>
      <c r="K177"/>
      <c r="L177"/>
      <c r="M177"/>
      <c r="N177"/>
    </row>
    <row r="178" spans="10:14">
      <c r="J178"/>
      <c r="K178"/>
      <c r="L178"/>
      <c r="M178"/>
      <c r="N178"/>
    </row>
    <row r="179" spans="10:14">
      <c r="J179"/>
      <c r="K179"/>
      <c r="L179"/>
      <c r="M179"/>
      <c r="N179"/>
    </row>
    <row r="180" spans="10:14">
      <c r="J180"/>
      <c r="K180"/>
      <c r="L180"/>
      <c r="M180"/>
      <c r="N180"/>
    </row>
    <row r="181" spans="10:14">
      <c r="J181"/>
      <c r="K181"/>
      <c r="L181"/>
      <c r="M181"/>
      <c r="N181"/>
    </row>
    <row r="182" spans="10:14">
      <c r="J182"/>
      <c r="K182"/>
      <c r="L182"/>
      <c r="M182"/>
      <c r="N182"/>
    </row>
    <row r="183" spans="10:14">
      <c r="J183"/>
      <c r="K183"/>
      <c r="L183"/>
      <c r="M183"/>
      <c r="N183"/>
    </row>
    <row r="184" spans="10:14">
      <c r="J184"/>
      <c r="K184"/>
      <c r="L184"/>
      <c r="M184"/>
      <c r="N184"/>
    </row>
    <row r="185" spans="10:14">
      <c r="J185"/>
      <c r="K185"/>
      <c r="L185"/>
      <c r="M185"/>
      <c r="N185"/>
    </row>
    <row r="186" spans="10:14">
      <c r="J186"/>
      <c r="K186"/>
      <c r="L186"/>
      <c r="M186"/>
      <c r="N186"/>
    </row>
    <row r="187" spans="10:14">
      <c r="J187"/>
      <c r="K187"/>
      <c r="L187"/>
      <c r="M187"/>
      <c r="N187"/>
    </row>
    <row r="188" spans="10:14">
      <c r="J188"/>
      <c r="K188"/>
      <c r="L188"/>
      <c r="M188"/>
      <c r="N188"/>
    </row>
    <row r="189" spans="10:14">
      <c r="J189"/>
      <c r="K189"/>
      <c r="L189"/>
      <c r="M189"/>
      <c r="N189"/>
    </row>
    <row r="190" spans="10:14">
      <c r="J190"/>
      <c r="K190"/>
      <c r="L190"/>
      <c r="M190"/>
      <c r="N190"/>
    </row>
    <row r="191" spans="10:14">
      <c r="J191"/>
      <c r="K191"/>
      <c r="L191"/>
      <c r="M191"/>
      <c r="N191"/>
    </row>
    <row r="192" spans="10:14">
      <c r="J192"/>
      <c r="K192"/>
      <c r="L192"/>
      <c r="M192"/>
      <c r="N192"/>
    </row>
    <row r="193" spans="10:14">
      <c r="J193"/>
      <c r="K193"/>
      <c r="L193"/>
      <c r="M193"/>
      <c r="N193"/>
    </row>
    <row r="194" spans="10:14">
      <c r="J194"/>
      <c r="K194"/>
      <c r="L194"/>
      <c r="M194"/>
      <c r="N194"/>
    </row>
    <row r="195" spans="10:14">
      <c r="J195"/>
      <c r="K195"/>
      <c r="L195"/>
      <c r="M195"/>
      <c r="N195"/>
    </row>
    <row r="196" spans="10:14">
      <c r="J196"/>
      <c r="K196"/>
      <c r="L196"/>
      <c r="M196"/>
      <c r="N196"/>
    </row>
    <row r="197" spans="10:14">
      <c r="J197"/>
      <c r="K197"/>
      <c r="L197"/>
      <c r="M197"/>
      <c r="N197"/>
    </row>
    <row r="198" spans="10:14">
      <c r="J198"/>
      <c r="K198"/>
      <c r="L198"/>
      <c r="M198"/>
      <c r="N198"/>
    </row>
    <row r="199" spans="10:14">
      <c r="J199"/>
      <c r="K199"/>
      <c r="L199"/>
      <c r="M199"/>
      <c r="N199"/>
    </row>
    <row r="200" spans="10:14">
      <c r="J200"/>
      <c r="K200"/>
      <c r="L200"/>
      <c r="M200"/>
      <c r="N200"/>
    </row>
    <row r="201" spans="10:14">
      <c r="J201"/>
      <c r="K201"/>
      <c r="L201"/>
      <c r="M201"/>
      <c r="N201"/>
    </row>
    <row r="202" spans="10:14">
      <c r="J202"/>
      <c r="K202"/>
      <c r="L202"/>
      <c r="M202"/>
      <c r="N202"/>
    </row>
    <row r="203" spans="10:14">
      <c r="J203"/>
      <c r="K203"/>
      <c r="L203"/>
      <c r="M203"/>
      <c r="N203"/>
    </row>
    <row r="204" spans="10:14">
      <c r="J204"/>
      <c r="K204"/>
      <c r="L204"/>
      <c r="M204"/>
      <c r="N204"/>
    </row>
    <row r="205" spans="10:14">
      <c r="J205"/>
      <c r="K205"/>
      <c r="L205"/>
      <c r="M205"/>
      <c r="N205"/>
    </row>
    <row r="206" spans="10:14">
      <c r="J206"/>
      <c r="K206"/>
      <c r="L206"/>
      <c r="M206"/>
      <c r="N206"/>
    </row>
    <row r="207" spans="10:14">
      <c r="J207"/>
      <c r="K207"/>
      <c r="L207"/>
      <c r="M207"/>
      <c r="N207"/>
    </row>
    <row r="208" spans="10:14">
      <c r="J208"/>
      <c r="K208"/>
      <c r="L208"/>
      <c r="M208"/>
      <c r="N208"/>
    </row>
    <row r="209" spans="10:14">
      <c r="J209"/>
      <c r="K209"/>
      <c r="L209"/>
      <c r="M209"/>
      <c r="N209"/>
    </row>
    <row r="210" spans="10:14">
      <c r="J210"/>
      <c r="K210"/>
      <c r="L210"/>
      <c r="M210"/>
      <c r="N210"/>
    </row>
    <row r="211" spans="10:14">
      <c r="J211"/>
      <c r="K211"/>
      <c r="L211"/>
      <c r="M211"/>
      <c r="N211"/>
    </row>
    <row r="212" spans="10:14">
      <c r="J212"/>
      <c r="K212"/>
      <c r="L212"/>
      <c r="M212"/>
      <c r="N212"/>
    </row>
    <row r="213" spans="10:14">
      <c r="J213"/>
      <c r="K213"/>
      <c r="L213"/>
      <c r="M213"/>
      <c r="N213"/>
    </row>
    <row r="214" spans="10:14">
      <c r="J214"/>
      <c r="K214"/>
      <c r="L214"/>
      <c r="M214"/>
      <c r="N214"/>
    </row>
    <row r="215" spans="10:14">
      <c r="J215"/>
      <c r="K215"/>
      <c r="L215"/>
      <c r="M215"/>
      <c r="N215"/>
    </row>
    <row r="216" spans="10:14">
      <c r="J216"/>
      <c r="K216"/>
      <c r="L216"/>
      <c r="M216"/>
      <c r="N216"/>
    </row>
    <row r="217" spans="10:14">
      <c r="J217"/>
      <c r="K217"/>
      <c r="L217"/>
      <c r="M217"/>
      <c r="N217"/>
    </row>
    <row r="218" spans="10:14">
      <c r="J218"/>
      <c r="K218"/>
      <c r="L218"/>
      <c r="M218"/>
      <c r="N218"/>
    </row>
    <row r="219" spans="10:14">
      <c r="J219"/>
      <c r="K219"/>
      <c r="L219"/>
      <c r="M219"/>
      <c r="N219"/>
    </row>
    <row r="220" spans="10:14">
      <c r="J220"/>
      <c r="K220"/>
      <c r="L220"/>
      <c r="M220"/>
      <c r="N220"/>
    </row>
    <row r="221" spans="10:14">
      <c r="J221"/>
      <c r="K221"/>
      <c r="L221"/>
      <c r="M221"/>
      <c r="N221"/>
    </row>
    <row r="222" spans="10:14">
      <c r="J222"/>
      <c r="K222"/>
      <c r="L222"/>
      <c r="M222"/>
      <c r="N222"/>
    </row>
    <row r="223" spans="10:14">
      <c r="J223"/>
      <c r="K223"/>
      <c r="L223"/>
      <c r="M223"/>
      <c r="N223"/>
    </row>
    <row r="224" spans="10:14">
      <c r="J224"/>
      <c r="K224"/>
      <c r="L224"/>
      <c r="M224"/>
      <c r="N224"/>
    </row>
    <row r="225" spans="10:14">
      <c r="J225"/>
      <c r="K225"/>
      <c r="L225"/>
      <c r="M225"/>
      <c r="N225"/>
    </row>
    <row r="226" spans="10:14">
      <c r="J226"/>
      <c r="K226"/>
      <c r="L226"/>
      <c r="M226"/>
      <c r="N226"/>
    </row>
    <row r="227" spans="10:14">
      <c r="J227"/>
      <c r="K227"/>
      <c r="L227"/>
      <c r="M227"/>
      <c r="N227"/>
    </row>
    <row r="228" spans="10:14">
      <c r="J228"/>
      <c r="K228"/>
      <c r="L228"/>
      <c r="M228"/>
      <c r="N228"/>
    </row>
    <row r="229" spans="10:14">
      <c r="J229"/>
      <c r="K229"/>
      <c r="L229"/>
      <c r="M229"/>
      <c r="N229"/>
    </row>
    <row r="230" spans="10:14">
      <c r="J230"/>
      <c r="K230"/>
      <c r="L230"/>
      <c r="M230"/>
      <c r="N230"/>
    </row>
    <row r="231" spans="10:14">
      <c r="J231"/>
      <c r="K231"/>
      <c r="L231"/>
      <c r="M231"/>
      <c r="N231"/>
    </row>
    <row r="232" spans="10:14">
      <c r="J232"/>
      <c r="K232"/>
      <c r="L232"/>
      <c r="M232"/>
      <c r="N232"/>
    </row>
    <row r="233" spans="10:14">
      <c r="J233"/>
      <c r="K233"/>
      <c r="L233"/>
      <c r="M233"/>
      <c r="N233"/>
    </row>
    <row r="234" spans="10:14">
      <c r="J234"/>
      <c r="K234"/>
      <c r="L234"/>
      <c r="M234"/>
      <c r="N234"/>
    </row>
    <row r="235" spans="10:14">
      <c r="J235"/>
      <c r="K235"/>
      <c r="L235"/>
      <c r="M235"/>
      <c r="N235"/>
    </row>
    <row r="236" spans="10:14">
      <c r="J236"/>
      <c r="K236"/>
      <c r="L236"/>
      <c r="M236"/>
      <c r="N236"/>
    </row>
    <row r="237" spans="10:14">
      <c r="J237"/>
      <c r="K237"/>
      <c r="L237"/>
      <c r="M237"/>
      <c r="N237"/>
    </row>
    <row r="238" spans="10:14">
      <c r="J238"/>
      <c r="K238"/>
      <c r="L238"/>
      <c r="M238"/>
      <c r="N238"/>
    </row>
    <row r="239" spans="10:14">
      <c r="J239"/>
      <c r="K239"/>
      <c r="L239"/>
      <c r="M239"/>
      <c r="N239"/>
    </row>
    <row r="240" spans="10:14">
      <c r="J240"/>
      <c r="K240"/>
      <c r="L240"/>
      <c r="M240"/>
      <c r="N240"/>
    </row>
    <row r="241" spans="10:14">
      <c r="J241"/>
      <c r="K241"/>
      <c r="L241"/>
      <c r="M241"/>
      <c r="N241"/>
    </row>
    <row r="242" spans="10:14">
      <c r="J242"/>
      <c r="K242"/>
      <c r="L242"/>
      <c r="M242"/>
      <c r="N242"/>
    </row>
    <row r="243" spans="10:14">
      <c r="J243"/>
      <c r="K243"/>
      <c r="L243"/>
      <c r="M243"/>
      <c r="N243"/>
    </row>
    <row r="244" spans="10:14">
      <c r="J244"/>
      <c r="K244"/>
      <c r="L244"/>
      <c r="M244"/>
      <c r="N244"/>
    </row>
    <row r="245" spans="10:14">
      <c r="J245"/>
      <c r="K245"/>
      <c r="L245"/>
      <c r="M245"/>
      <c r="N245"/>
    </row>
    <row r="246" spans="10:14">
      <c r="J246"/>
      <c r="K246"/>
      <c r="L246"/>
      <c r="M246"/>
      <c r="N246"/>
    </row>
    <row r="247" spans="10:14">
      <c r="J247"/>
      <c r="K247"/>
      <c r="L247"/>
      <c r="M247"/>
      <c r="N247"/>
    </row>
    <row r="248" spans="10:14">
      <c r="J248"/>
      <c r="K248"/>
      <c r="L248"/>
      <c r="M248"/>
      <c r="N248"/>
    </row>
    <row r="249" spans="10:14">
      <c r="J249"/>
      <c r="K249"/>
      <c r="L249"/>
      <c r="M249"/>
      <c r="N249"/>
    </row>
    <row r="250" spans="10:14">
      <c r="J250"/>
      <c r="K250"/>
      <c r="L250"/>
      <c r="M250"/>
      <c r="N250"/>
    </row>
    <row r="251" spans="10:14">
      <c r="J251"/>
      <c r="K251"/>
      <c r="L251"/>
      <c r="M251"/>
      <c r="N251"/>
    </row>
    <row r="252" spans="10:14">
      <c r="J252"/>
      <c r="K252"/>
      <c r="L252"/>
      <c r="M252"/>
      <c r="N252"/>
    </row>
    <row r="253" spans="10:14">
      <c r="J253"/>
      <c r="K253"/>
      <c r="L253"/>
      <c r="M253"/>
      <c r="N253"/>
    </row>
    <row r="254" spans="10:14">
      <c r="J254"/>
      <c r="K254"/>
      <c r="L254"/>
      <c r="M254"/>
      <c r="N254"/>
    </row>
    <row r="255" spans="10:14">
      <c r="J255"/>
      <c r="K255"/>
      <c r="L255"/>
      <c r="M255"/>
      <c r="N255"/>
    </row>
    <row r="256" spans="10:14">
      <c r="J256"/>
      <c r="K256"/>
      <c r="L256"/>
      <c r="M256"/>
      <c r="N256"/>
    </row>
    <row r="257" spans="10:14">
      <c r="J257"/>
      <c r="K257"/>
      <c r="L257"/>
      <c r="M257"/>
      <c r="N257"/>
    </row>
    <row r="258" spans="10:14">
      <c r="J258"/>
      <c r="K258"/>
      <c r="L258"/>
      <c r="M258"/>
      <c r="N258"/>
    </row>
    <row r="259" spans="10:14">
      <c r="J259"/>
      <c r="K259"/>
      <c r="L259"/>
      <c r="M259"/>
      <c r="N259"/>
    </row>
    <row r="260" spans="10:14">
      <c r="J260"/>
      <c r="K260"/>
      <c r="L260"/>
      <c r="M260"/>
      <c r="N260"/>
    </row>
    <row r="261" spans="10:14">
      <c r="J261"/>
      <c r="K261"/>
      <c r="L261"/>
      <c r="M261"/>
      <c r="N261"/>
    </row>
    <row r="262" spans="10:14">
      <c r="J262"/>
      <c r="K262"/>
      <c r="L262"/>
      <c r="M262"/>
      <c r="N262"/>
    </row>
    <row r="263" spans="10:14">
      <c r="J263"/>
      <c r="K263"/>
      <c r="L263"/>
      <c r="M263"/>
      <c r="N263"/>
    </row>
    <row r="264" spans="10:14">
      <c r="J264"/>
      <c r="K264"/>
      <c r="L264"/>
      <c r="M264"/>
      <c r="N264"/>
    </row>
    <row r="265" spans="10:14">
      <c r="J265"/>
      <c r="K265"/>
      <c r="L265"/>
      <c r="M265"/>
      <c r="N265"/>
    </row>
    <row r="266" spans="10:14">
      <c r="J266"/>
      <c r="K266"/>
      <c r="L266"/>
      <c r="M266"/>
      <c r="N266"/>
    </row>
    <row r="267" spans="10:14">
      <c r="J267"/>
      <c r="K267"/>
      <c r="L267"/>
      <c r="M267"/>
      <c r="N267"/>
    </row>
    <row r="268" spans="10:14">
      <c r="J268"/>
      <c r="K268"/>
      <c r="L268"/>
      <c r="M268"/>
      <c r="N268"/>
    </row>
    <row r="269" spans="10:14">
      <c r="J269"/>
      <c r="K269"/>
      <c r="L269"/>
      <c r="M269"/>
      <c r="N269"/>
    </row>
    <row r="270" spans="10:14">
      <c r="J270"/>
      <c r="K270"/>
      <c r="L270"/>
      <c r="M270"/>
      <c r="N270"/>
    </row>
    <row r="271" spans="10:14">
      <c r="J271"/>
      <c r="K271"/>
      <c r="L271"/>
      <c r="M271"/>
      <c r="N271"/>
    </row>
    <row r="272" spans="10:14">
      <c r="J272"/>
      <c r="K272"/>
      <c r="L272"/>
      <c r="M272"/>
      <c r="N272"/>
    </row>
    <row r="273" spans="10:14">
      <c r="J273"/>
      <c r="K273"/>
      <c r="L273"/>
      <c r="M273"/>
      <c r="N273"/>
    </row>
    <row r="274" spans="10:14">
      <c r="J274"/>
      <c r="K274"/>
      <c r="L274"/>
      <c r="M274"/>
      <c r="N274"/>
    </row>
    <row r="275" spans="10:14">
      <c r="J275"/>
      <c r="K275"/>
      <c r="L275"/>
      <c r="M275"/>
      <c r="N275"/>
    </row>
    <row r="276" spans="10:14">
      <c r="J276"/>
      <c r="K276"/>
      <c r="L276"/>
      <c r="M276"/>
      <c r="N276"/>
    </row>
    <row r="277" spans="10:14">
      <c r="J277"/>
      <c r="K277"/>
      <c r="L277"/>
      <c r="M277"/>
      <c r="N277"/>
    </row>
    <row r="278" spans="10:14">
      <c r="J278"/>
      <c r="K278"/>
      <c r="L278"/>
      <c r="M278"/>
      <c r="N278"/>
    </row>
    <row r="279" spans="10:14">
      <c r="J279"/>
      <c r="K279"/>
      <c r="L279"/>
      <c r="M279"/>
      <c r="N279"/>
    </row>
    <row r="280" spans="10:14">
      <c r="J280"/>
      <c r="K280"/>
      <c r="L280"/>
      <c r="M280"/>
      <c r="N280"/>
    </row>
    <row r="281" spans="10:14">
      <c r="J281"/>
      <c r="K281"/>
      <c r="L281"/>
      <c r="M281"/>
      <c r="N281"/>
    </row>
    <row r="282" spans="10:14">
      <c r="J282"/>
      <c r="K282"/>
      <c r="L282"/>
      <c r="M282"/>
      <c r="N282"/>
    </row>
    <row r="283" spans="10:14">
      <c r="J283"/>
      <c r="K283"/>
      <c r="L283"/>
      <c r="M283"/>
      <c r="N283"/>
    </row>
    <row r="284" spans="10:14">
      <c r="J284"/>
      <c r="K284"/>
      <c r="L284"/>
      <c r="M284"/>
      <c r="N284"/>
    </row>
    <row r="285" spans="10:14">
      <c r="J285"/>
      <c r="K285"/>
      <c r="L285"/>
      <c r="M285"/>
      <c r="N285"/>
    </row>
    <row r="286" spans="10:14">
      <c r="J286"/>
      <c r="K286"/>
      <c r="L286"/>
      <c r="M286"/>
      <c r="N286"/>
    </row>
    <row r="287" spans="10:14">
      <c r="J287"/>
      <c r="K287"/>
      <c r="L287"/>
      <c r="M287"/>
      <c r="N287"/>
    </row>
    <row r="288" spans="10:14">
      <c r="J288"/>
      <c r="K288"/>
      <c r="L288"/>
      <c r="M288"/>
      <c r="N288"/>
    </row>
    <row r="289" spans="10:14">
      <c r="J289"/>
      <c r="K289"/>
      <c r="L289"/>
      <c r="M289"/>
      <c r="N289"/>
    </row>
    <row r="290" spans="10:14">
      <c r="J290"/>
      <c r="K290"/>
      <c r="L290"/>
      <c r="M290"/>
      <c r="N290"/>
    </row>
    <row r="291" spans="10:14">
      <c r="J291"/>
      <c r="K291"/>
      <c r="L291"/>
      <c r="M291"/>
      <c r="N291"/>
    </row>
    <row r="292" spans="10:14">
      <c r="J292"/>
      <c r="K292"/>
      <c r="L292"/>
      <c r="M292"/>
      <c r="N292"/>
    </row>
    <row r="293" spans="10:14">
      <c r="J293"/>
      <c r="K293"/>
      <c r="L293"/>
      <c r="M293"/>
      <c r="N293"/>
    </row>
    <row r="294" spans="10:14">
      <c r="J294"/>
      <c r="K294"/>
      <c r="L294"/>
      <c r="M294"/>
      <c r="N294"/>
    </row>
    <row r="295" spans="10:14">
      <c r="J295"/>
      <c r="K295"/>
      <c r="L295"/>
      <c r="M295"/>
      <c r="N295"/>
    </row>
    <row r="296" spans="10:14">
      <c r="J296"/>
      <c r="K296"/>
      <c r="L296"/>
      <c r="M296"/>
      <c r="N296"/>
    </row>
    <row r="297" spans="10:14">
      <c r="J297"/>
      <c r="K297"/>
      <c r="L297"/>
      <c r="M297"/>
      <c r="N297"/>
    </row>
    <row r="298" spans="10:14">
      <c r="J298"/>
      <c r="K298"/>
      <c r="L298"/>
      <c r="M298"/>
      <c r="N298"/>
    </row>
    <row r="299" spans="10:14">
      <c r="J299"/>
      <c r="K299"/>
      <c r="L299"/>
      <c r="M299"/>
      <c r="N299"/>
    </row>
    <row r="300" spans="10:14">
      <c r="J300"/>
      <c r="K300"/>
      <c r="L300"/>
      <c r="M300"/>
      <c r="N300"/>
    </row>
    <row r="301" spans="10:14">
      <c r="J301"/>
      <c r="K301"/>
      <c r="L301"/>
      <c r="M301"/>
      <c r="N301"/>
    </row>
    <row r="302" spans="10:14">
      <c r="J302"/>
      <c r="K302"/>
      <c r="L302"/>
      <c r="M302"/>
      <c r="N302"/>
    </row>
    <row r="303" spans="10:14">
      <c r="J303"/>
      <c r="K303"/>
      <c r="L303"/>
      <c r="M303"/>
      <c r="N303"/>
    </row>
    <row r="304" spans="10:14">
      <c r="J304"/>
      <c r="K304"/>
      <c r="L304"/>
      <c r="M304"/>
      <c r="N304"/>
    </row>
    <row r="305" spans="10:14">
      <c r="J305"/>
      <c r="K305"/>
      <c r="L305"/>
      <c r="M305"/>
      <c r="N305"/>
    </row>
    <row r="306" spans="10:14">
      <c r="J306"/>
      <c r="K306"/>
      <c r="L306"/>
      <c r="M306"/>
      <c r="N306"/>
    </row>
    <row r="307" spans="10:14">
      <c r="J307"/>
      <c r="K307"/>
      <c r="L307"/>
      <c r="M307"/>
      <c r="N307"/>
    </row>
    <row r="308" spans="10:14">
      <c r="J308"/>
      <c r="K308"/>
      <c r="L308"/>
      <c r="M308"/>
      <c r="N308"/>
    </row>
    <row r="309" spans="10:14">
      <c r="J309"/>
      <c r="K309"/>
      <c r="L309"/>
      <c r="M309"/>
      <c r="N309"/>
    </row>
    <row r="310" spans="10:14">
      <c r="J310"/>
      <c r="K310"/>
      <c r="L310"/>
      <c r="M310"/>
      <c r="N310"/>
    </row>
    <row r="311" spans="10:14">
      <c r="J311"/>
      <c r="K311"/>
      <c r="L311"/>
      <c r="M311"/>
      <c r="N311"/>
    </row>
    <row r="312" spans="10:14">
      <c r="J312"/>
      <c r="K312"/>
      <c r="L312"/>
      <c r="M312"/>
      <c r="N312"/>
    </row>
    <row r="313" spans="10:14">
      <c r="J313"/>
      <c r="K313"/>
      <c r="L313"/>
      <c r="M313"/>
      <c r="N313"/>
    </row>
    <row r="314" spans="10:14">
      <c r="J314"/>
      <c r="K314"/>
      <c r="L314"/>
      <c r="M314"/>
      <c r="N314"/>
    </row>
    <row r="315" spans="10:14">
      <c r="J315"/>
      <c r="K315"/>
      <c r="L315"/>
      <c r="M315"/>
      <c r="N315"/>
    </row>
    <row r="316" spans="10:14">
      <c r="J316"/>
      <c r="K316"/>
      <c r="L316"/>
      <c r="M316"/>
      <c r="N316"/>
    </row>
    <row r="317" spans="10:14">
      <c r="J317"/>
      <c r="K317"/>
      <c r="L317"/>
      <c r="M317"/>
      <c r="N317"/>
    </row>
    <row r="318" spans="10:14">
      <c r="J318"/>
      <c r="K318"/>
      <c r="L318"/>
      <c r="M318"/>
      <c r="N318"/>
    </row>
    <row r="319" spans="10:14">
      <c r="J319"/>
      <c r="K319"/>
      <c r="L319"/>
      <c r="M319"/>
      <c r="N319"/>
    </row>
    <row r="320" spans="10:14">
      <c r="J320"/>
      <c r="K320"/>
      <c r="L320"/>
      <c r="M320"/>
      <c r="N320"/>
    </row>
    <row r="321" spans="10:14">
      <c r="J321"/>
      <c r="K321"/>
      <c r="L321"/>
      <c r="M321"/>
      <c r="N321"/>
    </row>
    <row r="322" spans="10:14">
      <c r="J322"/>
      <c r="K322"/>
      <c r="L322"/>
      <c r="M322"/>
      <c r="N322"/>
    </row>
    <row r="323" spans="10:14">
      <c r="J323"/>
      <c r="K323"/>
      <c r="L323"/>
      <c r="M323"/>
      <c r="N323"/>
    </row>
    <row r="324" spans="10:14">
      <c r="J324"/>
      <c r="K324"/>
      <c r="L324"/>
      <c r="M324"/>
      <c r="N324"/>
    </row>
    <row r="325" spans="10:14">
      <c r="J325"/>
      <c r="K325"/>
      <c r="L325"/>
      <c r="M325"/>
      <c r="N325"/>
    </row>
  </sheetData>
  <phoneticPr fontId="4" type="noConversion"/>
  <conditionalFormatting sqref="B3:B6">
    <cfRule type="cellIs" dxfId="3" priority="1" stopIfTrue="1" operator="equal">
      <formula>"В"</formula>
    </cfRule>
    <cfRule type="cellIs" dxfId="2" priority="2" stopIfTrue="1" operator="equal">
      <formula>"П"</formula>
    </cfRule>
  </conditionalFormatting>
  <pageMargins left="0.7" right="0.7" top="0.75" bottom="0.75" header="0.3" footer="0.3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N270"/>
  <sheetViews>
    <sheetView view="pageBreakPreview" topLeftCell="A266" zoomScale="75" workbookViewId="0">
      <selection activeCell="M274" sqref="M274"/>
    </sheetView>
  </sheetViews>
  <sheetFormatPr defaultRowHeight="15"/>
  <cols>
    <col min="1" max="1" width="12.28515625" customWidth="1"/>
    <col min="2" max="2" width="15.140625" customWidth="1"/>
    <col min="3" max="3" width="14.7109375" customWidth="1"/>
    <col min="4" max="4" width="13.85546875" customWidth="1"/>
    <col min="5" max="5" width="13.7109375" customWidth="1"/>
    <col min="6" max="6" width="15.28515625" customWidth="1"/>
    <col min="7" max="7" width="19.5703125" customWidth="1"/>
    <col min="8" max="8" width="16.28515625" customWidth="1"/>
    <col min="9" max="10" width="11.7109375" style="8" customWidth="1"/>
    <col min="11" max="11" width="14.85546875" style="8" customWidth="1"/>
    <col min="12" max="12" width="16.7109375" style="8" customWidth="1"/>
    <col min="13" max="13" width="11.7109375" style="8" customWidth="1"/>
    <col min="14" max="14" width="20.28515625" customWidth="1"/>
  </cols>
  <sheetData>
    <row r="3" spans="1:13" ht="178.5">
      <c r="A3" s="9" t="s">
        <v>33</v>
      </c>
      <c r="B3" s="9" t="s">
        <v>35</v>
      </c>
      <c r="C3" s="9" t="s">
        <v>36</v>
      </c>
      <c r="D3" s="9" t="s">
        <v>75</v>
      </c>
      <c r="E3" s="10" t="s">
        <v>37</v>
      </c>
      <c r="F3" s="10" t="s">
        <v>31</v>
      </c>
      <c r="G3" s="10" t="s">
        <v>38</v>
      </c>
      <c r="H3" s="13" t="s">
        <v>39</v>
      </c>
      <c r="I3" s="9" t="s">
        <v>32</v>
      </c>
      <c r="J3" s="9" t="s">
        <v>73</v>
      </c>
      <c r="K3" s="9" t="s">
        <v>74</v>
      </c>
      <c r="L3" s="9" t="s">
        <v>76</v>
      </c>
      <c r="M3" s="9" t="s">
        <v>77</v>
      </c>
    </row>
    <row r="4" spans="1:13" ht="160.9" customHeight="1">
      <c r="A4" s="90" t="s">
        <v>40</v>
      </c>
      <c r="B4" s="29" t="s">
        <v>129</v>
      </c>
      <c r="C4" s="11" t="s">
        <v>72</v>
      </c>
      <c r="D4" s="96" t="s">
        <v>891</v>
      </c>
      <c r="E4" s="131">
        <v>823040</v>
      </c>
      <c r="F4" s="110">
        <v>452640</v>
      </c>
      <c r="G4" s="4">
        <f t="shared" ref="G4:G15" si="0">E4-F4</f>
        <v>370400</v>
      </c>
      <c r="H4" s="16">
        <v>31362</v>
      </c>
      <c r="I4" s="19" t="s">
        <v>196</v>
      </c>
      <c r="J4" s="6" t="s">
        <v>892</v>
      </c>
      <c r="K4" s="20">
        <v>517948.76</v>
      </c>
      <c r="L4" s="6" t="s">
        <v>224</v>
      </c>
      <c r="M4" s="6" t="s">
        <v>593</v>
      </c>
    </row>
    <row r="5" spans="1:13" ht="93.75" customHeight="1">
      <c r="A5" s="90" t="s">
        <v>40</v>
      </c>
      <c r="B5" s="29" t="s">
        <v>43</v>
      </c>
      <c r="C5" s="11" t="s">
        <v>72</v>
      </c>
      <c r="D5" s="94" t="s">
        <v>917</v>
      </c>
      <c r="E5" s="131">
        <v>23639.75</v>
      </c>
      <c r="F5" s="110">
        <v>12764.7</v>
      </c>
      <c r="G5" s="4">
        <f t="shared" si="0"/>
        <v>10875.05</v>
      </c>
      <c r="H5" s="16">
        <v>28805</v>
      </c>
      <c r="I5" s="19" t="s">
        <v>197</v>
      </c>
      <c r="J5" s="6" t="s">
        <v>45</v>
      </c>
      <c r="K5" s="20">
        <v>398699.72</v>
      </c>
      <c r="L5" s="6" t="s">
        <v>44</v>
      </c>
      <c r="M5" s="6" t="s">
        <v>593</v>
      </c>
    </row>
    <row r="6" spans="1:13" ht="138.6" customHeight="1">
      <c r="A6" s="90" t="s">
        <v>40</v>
      </c>
      <c r="B6" s="29" t="s">
        <v>88</v>
      </c>
      <c r="C6" s="11" t="s">
        <v>72</v>
      </c>
      <c r="D6" s="94" t="s">
        <v>890</v>
      </c>
      <c r="E6" s="131">
        <v>519986.1</v>
      </c>
      <c r="F6" s="111">
        <v>0</v>
      </c>
      <c r="G6" s="4">
        <f t="shared" si="0"/>
        <v>519986.1</v>
      </c>
      <c r="H6" s="16">
        <v>38302</v>
      </c>
      <c r="I6" s="19" t="s">
        <v>680</v>
      </c>
      <c r="J6" s="6" t="s">
        <v>89</v>
      </c>
      <c r="K6" s="20">
        <v>867210.86</v>
      </c>
      <c r="L6" s="6" t="s">
        <v>50</v>
      </c>
      <c r="M6" s="104" t="s">
        <v>135</v>
      </c>
    </row>
    <row r="7" spans="1:13" ht="150.6" customHeight="1">
      <c r="A7" s="90" t="s">
        <v>40</v>
      </c>
      <c r="B7" s="29" t="s">
        <v>52</v>
      </c>
      <c r="C7" s="11" t="s">
        <v>72</v>
      </c>
      <c r="D7" s="94" t="s">
        <v>893</v>
      </c>
      <c r="E7" s="131">
        <v>435181.5</v>
      </c>
      <c r="F7" s="111">
        <v>0</v>
      </c>
      <c r="G7" s="4">
        <f t="shared" si="0"/>
        <v>435181.5</v>
      </c>
      <c r="H7" s="16">
        <v>38302</v>
      </c>
      <c r="I7" s="19" t="s">
        <v>681</v>
      </c>
      <c r="J7" s="6" t="s">
        <v>51</v>
      </c>
      <c r="K7" s="20">
        <v>725777.33</v>
      </c>
      <c r="L7" s="6" t="s">
        <v>50</v>
      </c>
      <c r="M7" s="6" t="s">
        <v>593</v>
      </c>
    </row>
    <row r="8" spans="1:13" ht="157.9" customHeight="1">
      <c r="A8" s="90" t="s">
        <v>40</v>
      </c>
      <c r="B8" s="29" t="s">
        <v>94</v>
      </c>
      <c r="C8" s="11" t="s">
        <v>72</v>
      </c>
      <c r="D8" s="96" t="s">
        <v>894</v>
      </c>
      <c r="E8" s="131">
        <v>251438</v>
      </c>
      <c r="F8" s="111">
        <v>0</v>
      </c>
      <c r="G8" s="4">
        <f t="shared" si="0"/>
        <v>251438</v>
      </c>
      <c r="H8" s="16">
        <v>38302</v>
      </c>
      <c r="I8" s="19" t="s">
        <v>682</v>
      </c>
      <c r="J8" s="6" t="s">
        <v>95</v>
      </c>
      <c r="K8" s="12">
        <v>419338.01</v>
      </c>
      <c r="L8" s="6" t="s">
        <v>50</v>
      </c>
      <c r="M8" s="6" t="s">
        <v>593</v>
      </c>
    </row>
    <row r="9" spans="1:13" ht="152.44999999999999" customHeight="1">
      <c r="A9" s="90" t="s">
        <v>40</v>
      </c>
      <c r="B9" s="29" t="s">
        <v>92</v>
      </c>
      <c r="C9" s="11" t="s">
        <v>72</v>
      </c>
      <c r="D9" s="96" t="s">
        <v>895</v>
      </c>
      <c r="E9" s="131">
        <v>52305</v>
      </c>
      <c r="F9" s="110">
        <v>5857.26</v>
      </c>
      <c r="G9" s="4">
        <f t="shared" si="0"/>
        <v>46447.74</v>
      </c>
      <c r="H9" s="16">
        <v>32823</v>
      </c>
      <c r="I9" s="19" t="s">
        <v>683</v>
      </c>
      <c r="J9" s="6" t="s">
        <v>93</v>
      </c>
      <c r="K9" s="20">
        <v>527043.32999999996</v>
      </c>
      <c r="L9" s="6" t="s">
        <v>775</v>
      </c>
      <c r="M9" s="6" t="s">
        <v>593</v>
      </c>
    </row>
    <row r="10" spans="1:13" ht="127.15" customHeight="1">
      <c r="A10" s="90" t="s">
        <v>40</v>
      </c>
      <c r="B10" s="29" t="s">
        <v>90</v>
      </c>
      <c r="C10" s="11" t="s">
        <v>72</v>
      </c>
      <c r="D10" s="96" t="s">
        <v>896</v>
      </c>
      <c r="E10" s="131">
        <v>6169.05</v>
      </c>
      <c r="F10" s="110">
        <v>3455.05</v>
      </c>
      <c r="G10" s="4">
        <f t="shared" si="0"/>
        <v>2714</v>
      </c>
      <c r="H10" s="16">
        <v>29536</v>
      </c>
      <c r="I10" s="19" t="s">
        <v>684</v>
      </c>
      <c r="J10" s="6" t="s">
        <v>91</v>
      </c>
      <c r="K10" s="12">
        <v>104787.26</v>
      </c>
      <c r="L10" s="6" t="s">
        <v>844</v>
      </c>
      <c r="M10" s="6" t="s">
        <v>593</v>
      </c>
    </row>
    <row r="11" spans="1:13" ht="90.75" customHeight="1">
      <c r="A11" s="90" t="s">
        <v>40</v>
      </c>
      <c r="B11" s="29" t="s">
        <v>849</v>
      </c>
      <c r="C11" s="11" t="s">
        <v>72</v>
      </c>
      <c r="D11" s="96" t="s">
        <v>969</v>
      </c>
      <c r="E11" s="131">
        <v>359878.51</v>
      </c>
      <c r="F11" s="111">
        <v>0</v>
      </c>
      <c r="G11" s="4">
        <f t="shared" si="0"/>
        <v>359878.51</v>
      </c>
      <c r="H11" s="16">
        <v>39763</v>
      </c>
      <c r="I11" s="6" t="s">
        <v>850</v>
      </c>
      <c r="J11" s="6" t="s">
        <v>773</v>
      </c>
      <c r="K11" s="20">
        <v>426555.6</v>
      </c>
      <c r="L11" s="6" t="s">
        <v>772</v>
      </c>
      <c r="M11" s="6" t="s">
        <v>593</v>
      </c>
    </row>
    <row r="12" spans="1:13" ht="148.15" customHeight="1">
      <c r="A12" s="91" t="s">
        <v>40</v>
      </c>
      <c r="B12" s="29" t="s">
        <v>847</v>
      </c>
      <c r="C12" s="11" t="s">
        <v>72</v>
      </c>
      <c r="D12" s="96" t="s">
        <v>970</v>
      </c>
      <c r="E12" s="131">
        <v>355067.3</v>
      </c>
      <c r="F12" s="111">
        <v>0</v>
      </c>
      <c r="G12" s="4">
        <f t="shared" si="0"/>
        <v>355067.3</v>
      </c>
      <c r="H12" s="16">
        <v>39763</v>
      </c>
      <c r="I12" s="19" t="s">
        <v>685</v>
      </c>
      <c r="J12" s="6" t="s">
        <v>848</v>
      </c>
      <c r="K12" s="20">
        <v>420852.99</v>
      </c>
      <c r="L12" s="6" t="s">
        <v>772</v>
      </c>
      <c r="M12" s="104" t="s">
        <v>135</v>
      </c>
    </row>
    <row r="13" spans="1:13" ht="139.15" customHeight="1">
      <c r="A13" s="90" t="s">
        <v>40</v>
      </c>
      <c r="B13" s="29" t="s">
        <v>53</v>
      </c>
      <c r="C13" s="11" t="s">
        <v>72</v>
      </c>
      <c r="D13" s="96" t="s">
        <v>971</v>
      </c>
      <c r="E13" s="131">
        <v>8619</v>
      </c>
      <c r="F13" s="110">
        <v>8619</v>
      </c>
      <c r="G13" s="4">
        <f t="shared" si="0"/>
        <v>0</v>
      </c>
      <c r="H13" s="16">
        <v>29536</v>
      </c>
      <c r="I13" s="6" t="s">
        <v>686</v>
      </c>
      <c r="J13" s="6" t="s">
        <v>87</v>
      </c>
      <c r="K13" s="20">
        <v>99633.79</v>
      </c>
      <c r="L13" s="6" t="s">
        <v>844</v>
      </c>
      <c r="M13" s="6" t="s">
        <v>593</v>
      </c>
    </row>
    <row r="14" spans="1:13" ht="205.9" customHeight="1">
      <c r="A14" s="90" t="s">
        <v>40</v>
      </c>
      <c r="B14" s="29" t="s">
        <v>577</v>
      </c>
      <c r="C14" s="11" t="s">
        <v>72</v>
      </c>
      <c r="D14" s="96" t="s">
        <v>972</v>
      </c>
      <c r="E14" s="15">
        <v>201606.19</v>
      </c>
      <c r="F14" s="110">
        <v>39272.22</v>
      </c>
      <c r="G14" s="4">
        <f t="shared" si="0"/>
        <v>162333.97</v>
      </c>
      <c r="H14" s="16">
        <v>38352</v>
      </c>
      <c r="I14" s="19" t="s">
        <v>687</v>
      </c>
      <c r="J14" s="6" t="s">
        <v>688</v>
      </c>
      <c r="K14" s="20">
        <v>584821.39</v>
      </c>
      <c r="L14" s="6" t="s">
        <v>1054</v>
      </c>
      <c r="M14" s="6" t="s">
        <v>593</v>
      </c>
    </row>
    <row r="15" spans="1:13" ht="84" customHeight="1">
      <c r="A15" s="90" t="s">
        <v>40</v>
      </c>
      <c r="B15" s="29" t="s">
        <v>247</v>
      </c>
      <c r="C15" s="11" t="s">
        <v>72</v>
      </c>
      <c r="D15" s="94" t="s">
        <v>1024</v>
      </c>
      <c r="E15" s="15">
        <v>34000</v>
      </c>
      <c r="F15" s="110">
        <v>7649</v>
      </c>
      <c r="G15" s="4">
        <f t="shared" si="0"/>
        <v>26351</v>
      </c>
      <c r="H15" s="18">
        <v>27758</v>
      </c>
      <c r="I15" s="19" t="s">
        <v>689</v>
      </c>
      <c r="J15" s="6" t="s">
        <v>690</v>
      </c>
      <c r="K15" s="20">
        <v>537053.07999999996</v>
      </c>
      <c r="L15" s="6" t="s">
        <v>1202</v>
      </c>
      <c r="M15" s="6" t="s">
        <v>593</v>
      </c>
    </row>
    <row r="16" spans="1:13" ht="96.6" customHeight="1">
      <c r="A16" s="90" t="s">
        <v>40</v>
      </c>
      <c r="B16" s="29" t="s">
        <v>798</v>
      </c>
      <c r="C16" s="11" t="s">
        <v>72</v>
      </c>
      <c r="D16" s="94" t="s">
        <v>1023</v>
      </c>
      <c r="E16" s="15">
        <v>360832</v>
      </c>
      <c r="F16" s="110">
        <v>103197.24</v>
      </c>
      <c r="G16" s="4">
        <f t="shared" ref="G16:G71" si="1">E16-F16</f>
        <v>257634.76</v>
      </c>
      <c r="H16" s="18">
        <v>29219</v>
      </c>
      <c r="I16" s="19" t="s">
        <v>691</v>
      </c>
      <c r="J16" s="6" t="s">
        <v>692</v>
      </c>
      <c r="K16" s="20">
        <v>732206.67</v>
      </c>
      <c r="L16" s="6" t="s">
        <v>1202</v>
      </c>
      <c r="M16" s="6" t="s">
        <v>593</v>
      </c>
    </row>
    <row r="17" spans="1:13" ht="89.25" customHeight="1">
      <c r="A17" s="90" t="s">
        <v>40</v>
      </c>
      <c r="B17" s="29" t="s">
        <v>605</v>
      </c>
      <c r="C17" s="11" t="s">
        <v>72</v>
      </c>
      <c r="D17" s="94" t="s">
        <v>1203</v>
      </c>
      <c r="E17" s="15">
        <v>277269</v>
      </c>
      <c r="F17" s="110">
        <v>79298.820000000007</v>
      </c>
      <c r="G17" s="4">
        <f t="shared" si="1"/>
        <v>197970.18</v>
      </c>
      <c r="H17" s="18">
        <v>29219</v>
      </c>
      <c r="I17" s="19" t="s">
        <v>693</v>
      </c>
      <c r="J17" s="6" t="s">
        <v>1220</v>
      </c>
      <c r="K17" s="12">
        <v>492287.33</v>
      </c>
      <c r="L17" s="6" t="s">
        <v>1202</v>
      </c>
      <c r="M17" s="6" t="s">
        <v>593</v>
      </c>
    </row>
    <row r="18" spans="1:13" ht="93" customHeight="1">
      <c r="A18" s="90" t="s">
        <v>40</v>
      </c>
      <c r="B18" s="29" t="s">
        <v>606</v>
      </c>
      <c r="C18" s="11" t="s">
        <v>72</v>
      </c>
      <c r="D18" s="94" t="s">
        <v>1204</v>
      </c>
      <c r="E18" s="15">
        <v>409211</v>
      </c>
      <c r="F18" s="110">
        <v>117033.78</v>
      </c>
      <c r="G18" s="4">
        <f t="shared" si="1"/>
        <v>292177.21999999997</v>
      </c>
      <c r="H18" s="18">
        <v>29219</v>
      </c>
      <c r="I18" s="19" t="s">
        <v>1221</v>
      </c>
      <c r="J18" s="6" t="s">
        <v>1222</v>
      </c>
      <c r="K18" s="20">
        <v>726548.19</v>
      </c>
      <c r="L18" s="6" t="s">
        <v>1202</v>
      </c>
      <c r="M18" s="6" t="s">
        <v>593</v>
      </c>
    </row>
    <row r="19" spans="1:13" ht="95.25" customHeight="1">
      <c r="A19" s="90" t="s">
        <v>40</v>
      </c>
      <c r="B19" s="29" t="s">
        <v>1382</v>
      </c>
      <c r="C19" s="11" t="s">
        <v>72</v>
      </c>
      <c r="D19" s="94" t="s">
        <v>1026</v>
      </c>
      <c r="E19" s="15">
        <v>452404</v>
      </c>
      <c r="F19" s="110">
        <v>176437.28</v>
      </c>
      <c r="G19" s="4">
        <f t="shared" si="1"/>
        <v>275966.71999999997</v>
      </c>
      <c r="H19" s="18">
        <v>33237</v>
      </c>
      <c r="I19" s="19" t="s">
        <v>1223</v>
      </c>
      <c r="J19" s="6" t="s">
        <v>1224</v>
      </c>
      <c r="K19" s="12">
        <v>316161.31</v>
      </c>
      <c r="L19" s="6" t="s">
        <v>1202</v>
      </c>
      <c r="M19" s="6" t="s">
        <v>593</v>
      </c>
    </row>
    <row r="20" spans="1:13" ht="91.5" customHeight="1">
      <c r="A20" s="90" t="s">
        <v>40</v>
      </c>
      <c r="B20" s="29" t="s">
        <v>1115</v>
      </c>
      <c r="C20" s="11" t="s">
        <v>72</v>
      </c>
      <c r="D20" s="94" t="s">
        <v>1025</v>
      </c>
      <c r="E20" s="15">
        <v>451823</v>
      </c>
      <c r="F20" s="110">
        <v>203319.6</v>
      </c>
      <c r="G20" s="4">
        <f t="shared" si="1"/>
        <v>248503.4</v>
      </c>
      <c r="H20" s="18">
        <v>27758</v>
      </c>
      <c r="I20" s="19" t="s">
        <v>1225</v>
      </c>
      <c r="J20" s="6" t="s">
        <v>1226</v>
      </c>
      <c r="K20" s="20">
        <v>326153.92</v>
      </c>
      <c r="L20" s="6" t="s">
        <v>1202</v>
      </c>
      <c r="M20" s="6" t="s">
        <v>593</v>
      </c>
    </row>
    <row r="21" spans="1:13" ht="121.15" customHeight="1">
      <c r="A21" s="90" t="s">
        <v>40</v>
      </c>
      <c r="B21" s="29" t="s">
        <v>46</v>
      </c>
      <c r="C21" s="11" t="s">
        <v>72</v>
      </c>
      <c r="D21" s="96" t="s">
        <v>973</v>
      </c>
      <c r="E21" s="15">
        <v>58373.279999999999</v>
      </c>
      <c r="F21" s="110">
        <v>58373.279999999999</v>
      </c>
      <c r="G21" s="4">
        <f t="shared" si="1"/>
        <v>0</v>
      </c>
      <c r="H21" s="12">
        <v>1983</v>
      </c>
      <c r="I21" s="6" t="s">
        <v>48</v>
      </c>
      <c r="J21" s="6" t="s">
        <v>49</v>
      </c>
      <c r="K21" s="20">
        <v>1400044.67</v>
      </c>
      <c r="L21" s="6" t="s">
        <v>47</v>
      </c>
      <c r="M21" s="6" t="s">
        <v>593</v>
      </c>
    </row>
    <row r="22" spans="1:13" ht="120" customHeight="1">
      <c r="A22" s="90" t="s">
        <v>40</v>
      </c>
      <c r="B22" s="29" t="s">
        <v>42</v>
      </c>
      <c r="C22" s="11" t="s">
        <v>72</v>
      </c>
      <c r="D22" s="94" t="s">
        <v>213</v>
      </c>
      <c r="E22" s="15">
        <v>266900</v>
      </c>
      <c r="F22" s="110">
        <v>144126</v>
      </c>
      <c r="G22" s="4">
        <f t="shared" si="1"/>
        <v>122774</v>
      </c>
      <c r="H22" s="18">
        <v>30317</v>
      </c>
      <c r="I22" s="19" t="s">
        <v>1227</v>
      </c>
      <c r="J22" s="6" t="s">
        <v>1228</v>
      </c>
      <c r="K22" s="12">
        <v>223715.32</v>
      </c>
      <c r="L22" s="6" t="s">
        <v>376</v>
      </c>
      <c r="M22" s="6" t="s">
        <v>593</v>
      </c>
    </row>
    <row r="23" spans="1:13" ht="118.15" customHeight="1">
      <c r="A23" s="90" t="s">
        <v>40</v>
      </c>
      <c r="B23" s="29" t="s">
        <v>527</v>
      </c>
      <c r="C23" s="11" t="s">
        <v>72</v>
      </c>
      <c r="D23" s="94" t="s">
        <v>1027</v>
      </c>
      <c r="E23" s="15">
        <v>522900</v>
      </c>
      <c r="F23" s="110">
        <v>110500</v>
      </c>
      <c r="G23" s="4">
        <f t="shared" si="1"/>
        <v>412400</v>
      </c>
      <c r="H23" s="16">
        <v>29829</v>
      </c>
      <c r="I23" s="19" t="s">
        <v>1229</v>
      </c>
      <c r="J23" s="6" t="s">
        <v>1230</v>
      </c>
      <c r="K23" s="20">
        <v>399519.84</v>
      </c>
      <c r="L23" s="6" t="s">
        <v>1028</v>
      </c>
      <c r="M23" s="6" t="s">
        <v>593</v>
      </c>
    </row>
    <row r="24" spans="1:13" ht="114" customHeight="1">
      <c r="A24" s="90" t="s">
        <v>40</v>
      </c>
      <c r="B24" s="29" t="s">
        <v>528</v>
      </c>
      <c r="C24" s="11" t="s">
        <v>72</v>
      </c>
      <c r="D24" s="94" t="s">
        <v>1029</v>
      </c>
      <c r="E24" s="15">
        <v>697024</v>
      </c>
      <c r="F24" s="110">
        <v>697024</v>
      </c>
      <c r="G24" s="4">
        <f t="shared" si="1"/>
        <v>0</v>
      </c>
      <c r="H24" s="16">
        <v>24837</v>
      </c>
      <c r="I24" s="19" t="s">
        <v>1231</v>
      </c>
      <c r="J24" s="6" t="s">
        <v>1232</v>
      </c>
      <c r="K24" s="20">
        <v>323284.46000000002</v>
      </c>
      <c r="L24" s="6" t="s">
        <v>1028</v>
      </c>
      <c r="M24" s="6" t="s">
        <v>593</v>
      </c>
    </row>
    <row r="25" spans="1:13" ht="114.6" customHeight="1">
      <c r="A25" s="91" t="s">
        <v>40</v>
      </c>
      <c r="B25" s="29" t="s">
        <v>529</v>
      </c>
      <c r="C25" s="11" t="s">
        <v>72</v>
      </c>
      <c r="D25" s="94" t="s">
        <v>1030</v>
      </c>
      <c r="E25" s="15">
        <v>635692</v>
      </c>
      <c r="F25" s="110">
        <v>635692</v>
      </c>
      <c r="G25" s="4">
        <f t="shared" si="1"/>
        <v>0</v>
      </c>
      <c r="H25" s="16">
        <v>24837</v>
      </c>
      <c r="I25" s="19" t="s">
        <v>723</v>
      </c>
      <c r="J25" s="6" t="s">
        <v>724</v>
      </c>
      <c r="K25" s="20">
        <v>294838.09999999998</v>
      </c>
      <c r="L25" s="6" t="s">
        <v>1028</v>
      </c>
      <c r="M25" s="7" t="s">
        <v>593</v>
      </c>
    </row>
    <row r="26" spans="1:13" ht="118.9" customHeight="1">
      <c r="A26" s="90" t="s">
        <v>40</v>
      </c>
      <c r="B26" s="29" t="s">
        <v>530</v>
      </c>
      <c r="C26" s="11" t="s">
        <v>72</v>
      </c>
      <c r="D26" s="94" t="s">
        <v>1031</v>
      </c>
      <c r="E26" s="15">
        <v>50000</v>
      </c>
      <c r="F26" s="110">
        <v>21500</v>
      </c>
      <c r="G26" s="4">
        <f t="shared" si="1"/>
        <v>28500</v>
      </c>
      <c r="H26" s="16">
        <v>28125</v>
      </c>
      <c r="I26" s="19" t="s">
        <v>1032</v>
      </c>
      <c r="J26" s="6" t="s">
        <v>1033</v>
      </c>
      <c r="K26" s="20">
        <v>244243.7</v>
      </c>
      <c r="L26" s="6" t="s">
        <v>1028</v>
      </c>
      <c r="M26" s="7" t="s">
        <v>593</v>
      </c>
    </row>
    <row r="27" spans="1:13" ht="114" customHeight="1">
      <c r="A27" s="90" t="s">
        <v>40</v>
      </c>
      <c r="B27" s="29" t="s">
        <v>531</v>
      </c>
      <c r="C27" s="11" t="s">
        <v>72</v>
      </c>
      <c r="D27" s="94" t="s">
        <v>393</v>
      </c>
      <c r="E27" s="15">
        <v>20500</v>
      </c>
      <c r="F27" s="110">
        <v>11100</v>
      </c>
      <c r="G27" s="4">
        <f t="shared" si="1"/>
        <v>9400</v>
      </c>
      <c r="H27" s="21">
        <v>11323</v>
      </c>
      <c r="I27" s="19" t="s">
        <v>394</v>
      </c>
      <c r="J27" s="6" t="s">
        <v>395</v>
      </c>
      <c r="K27" s="20">
        <v>141130.84</v>
      </c>
      <c r="L27" s="6" t="s">
        <v>1028</v>
      </c>
      <c r="M27" s="19" t="s">
        <v>593</v>
      </c>
    </row>
    <row r="28" spans="1:13" ht="122.45" customHeight="1">
      <c r="A28" s="90" t="s">
        <v>40</v>
      </c>
      <c r="B28" s="29" t="s">
        <v>532</v>
      </c>
      <c r="C28" s="11" t="s">
        <v>72</v>
      </c>
      <c r="D28" s="94" t="s">
        <v>396</v>
      </c>
      <c r="E28" s="15">
        <v>21300</v>
      </c>
      <c r="F28" s="110">
        <v>11500</v>
      </c>
      <c r="G28" s="4">
        <f t="shared" si="1"/>
        <v>9800</v>
      </c>
      <c r="H28" s="21">
        <v>11323</v>
      </c>
      <c r="I28" s="19" t="s">
        <v>397</v>
      </c>
      <c r="J28" s="6" t="s">
        <v>398</v>
      </c>
      <c r="K28" s="20">
        <v>146476.70000000001</v>
      </c>
      <c r="L28" s="6" t="s">
        <v>1028</v>
      </c>
      <c r="M28" s="19" t="s">
        <v>593</v>
      </c>
    </row>
    <row r="29" spans="1:13" ht="121.15" customHeight="1">
      <c r="A29" s="90" t="s">
        <v>40</v>
      </c>
      <c r="B29" s="29" t="s">
        <v>533</v>
      </c>
      <c r="C29" s="11" t="s">
        <v>72</v>
      </c>
      <c r="D29" s="94" t="s">
        <v>399</v>
      </c>
      <c r="E29" s="15">
        <v>26300</v>
      </c>
      <c r="F29" s="110">
        <v>17100</v>
      </c>
      <c r="G29" s="4">
        <f t="shared" si="1"/>
        <v>9200</v>
      </c>
      <c r="H29" s="21">
        <v>24107</v>
      </c>
      <c r="I29" s="19" t="s">
        <v>400</v>
      </c>
      <c r="J29" s="6" t="s">
        <v>401</v>
      </c>
      <c r="K29" s="20">
        <v>109412.04</v>
      </c>
      <c r="L29" s="6" t="s">
        <v>1028</v>
      </c>
      <c r="M29" s="19" t="s">
        <v>593</v>
      </c>
    </row>
    <row r="30" spans="1:13" ht="127.15" customHeight="1">
      <c r="A30" s="90" t="s">
        <v>40</v>
      </c>
      <c r="B30" s="29" t="s">
        <v>534</v>
      </c>
      <c r="C30" s="11" t="s">
        <v>72</v>
      </c>
      <c r="D30" s="94" t="s">
        <v>205</v>
      </c>
      <c r="E30" s="15">
        <v>26300</v>
      </c>
      <c r="F30" s="110">
        <v>17100</v>
      </c>
      <c r="G30" s="4">
        <f t="shared" si="1"/>
        <v>9200</v>
      </c>
      <c r="H30" s="21">
        <v>24107</v>
      </c>
      <c r="I30" s="19" t="s">
        <v>206</v>
      </c>
      <c r="J30" s="6" t="s">
        <v>401</v>
      </c>
      <c r="K30" s="20">
        <v>109412.04</v>
      </c>
      <c r="L30" s="6" t="s">
        <v>1028</v>
      </c>
      <c r="M30" s="19" t="s">
        <v>593</v>
      </c>
    </row>
    <row r="31" spans="1:13" ht="119.45" customHeight="1">
      <c r="A31" s="90" t="s">
        <v>40</v>
      </c>
      <c r="B31" s="29" t="s">
        <v>535</v>
      </c>
      <c r="C31" s="11" t="s">
        <v>72</v>
      </c>
      <c r="D31" s="94" t="s">
        <v>987</v>
      </c>
      <c r="E31" s="15">
        <v>31400</v>
      </c>
      <c r="F31" s="110">
        <v>20400</v>
      </c>
      <c r="G31" s="4">
        <f t="shared" si="1"/>
        <v>11000</v>
      </c>
      <c r="H31" s="21">
        <v>24107</v>
      </c>
      <c r="I31" s="19" t="s">
        <v>988</v>
      </c>
      <c r="J31" s="6" t="s">
        <v>989</v>
      </c>
      <c r="K31" s="20">
        <v>130795.5</v>
      </c>
      <c r="L31" s="6" t="s">
        <v>1028</v>
      </c>
      <c r="M31" s="19" t="s">
        <v>593</v>
      </c>
    </row>
    <row r="32" spans="1:13" ht="132" customHeight="1">
      <c r="A32" s="90" t="s">
        <v>40</v>
      </c>
      <c r="B32" s="29" t="s">
        <v>536</v>
      </c>
      <c r="C32" s="11" t="s">
        <v>72</v>
      </c>
      <c r="D32" s="94" t="s">
        <v>990</v>
      </c>
      <c r="E32" s="15">
        <v>27500</v>
      </c>
      <c r="F32" s="110">
        <v>16200</v>
      </c>
      <c r="G32" s="4">
        <f t="shared" si="1"/>
        <v>11300</v>
      </c>
      <c r="H32" s="21">
        <v>18628</v>
      </c>
      <c r="I32" s="19" t="s">
        <v>991</v>
      </c>
      <c r="J32" s="6" t="s">
        <v>992</v>
      </c>
      <c r="K32" s="20">
        <v>194945.88</v>
      </c>
      <c r="L32" s="6" t="s">
        <v>1028</v>
      </c>
      <c r="M32" s="19" t="s">
        <v>593</v>
      </c>
    </row>
    <row r="33" spans="1:13" ht="148.9" customHeight="1">
      <c r="A33" s="90" t="s">
        <v>40</v>
      </c>
      <c r="B33" s="29" t="s">
        <v>537</v>
      </c>
      <c r="C33" s="11" t="s">
        <v>72</v>
      </c>
      <c r="D33" s="94" t="s">
        <v>993</v>
      </c>
      <c r="E33" s="15">
        <v>53000</v>
      </c>
      <c r="F33" s="110">
        <v>31800</v>
      </c>
      <c r="G33" s="4">
        <f t="shared" si="1"/>
        <v>21200</v>
      </c>
      <c r="H33" s="21">
        <v>21185</v>
      </c>
      <c r="I33" s="19" t="s">
        <v>994</v>
      </c>
      <c r="J33" s="6" t="s">
        <v>995</v>
      </c>
      <c r="K33" s="22">
        <v>255605.97</v>
      </c>
      <c r="L33" s="6" t="s">
        <v>1028</v>
      </c>
      <c r="M33" s="19" t="s">
        <v>593</v>
      </c>
    </row>
    <row r="34" spans="1:13" ht="136.9" customHeight="1">
      <c r="A34" s="90" t="s">
        <v>40</v>
      </c>
      <c r="B34" s="29" t="s">
        <v>538</v>
      </c>
      <c r="C34" s="11" t="s">
        <v>72</v>
      </c>
      <c r="D34" s="94" t="s">
        <v>996</v>
      </c>
      <c r="E34" s="15">
        <v>55000</v>
      </c>
      <c r="F34" s="110">
        <v>34600</v>
      </c>
      <c r="G34" s="4">
        <f t="shared" si="1"/>
        <v>20400</v>
      </c>
      <c r="H34" s="21">
        <v>21185</v>
      </c>
      <c r="I34" s="19" t="s">
        <v>997</v>
      </c>
      <c r="J34" s="104" t="s">
        <v>989</v>
      </c>
      <c r="K34" s="20">
        <v>234726.96</v>
      </c>
      <c r="L34" s="6" t="s">
        <v>1028</v>
      </c>
      <c r="M34" s="19" t="s">
        <v>593</v>
      </c>
    </row>
    <row r="35" spans="1:13" ht="133.9" customHeight="1">
      <c r="A35" s="90" t="s">
        <v>40</v>
      </c>
      <c r="B35" s="29" t="s">
        <v>539</v>
      </c>
      <c r="C35" s="11" t="s">
        <v>72</v>
      </c>
      <c r="D35" s="94" t="s">
        <v>998</v>
      </c>
      <c r="E35" s="15">
        <v>24800</v>
      </c>
      <c r="F35" s="110">
        <v>8900</v>
      </c>
      <c r="G35" s="4">
        <f t="shared" si="1"/>
        <v>15900</v>
      </c>
      <c r="H35" s="21">
        <v>20454</v>
      </c>
      <c r="I35" s="19" t="s">
        <v>999</v>
      </c>
      <c r="J35" s="6" t="s">
        <v>995</v>
      </c>
      <c r="K35" s="20">
        <v>147902.26</v>
      </c>
      <c r="L35" s="6" t="s">
        <v>1028</v>
      </c>
      <c r="M35" s="19" t="s">
        <v>593</v>
      </c>
    </row>
    <row r="36" spans="1:13" ht="125.45" customHeight="1">
      <c r="A36" s="90" t="s">
        <v>40</v>
      </c>
      <c r="B36" s="29" t="s">
        <v>540</v>
      </c>
      <c r="C36" s="11" t="s">
        <v>72</v>
      </c>
      <c r="D36" s="94" t="s">
        <v>1000</v>
      </c>
      <c r="E36" s="15">
        <v>24900</v>
      </c>
      <c r="F36" s="110">
        <v>9000</v>
      </c>
      <c r="G36" s="4">
        <f t="shared" si="1"/>
        <v>15900</v>
      </c>
      <c r="H36" s="21">
        <v>20454</v>
      </c>
      <c r="I36" s="19" t="s">
        <v>1001</v>
      </c>
      <c r="J36" s="6" t="s">
        <v>1002</v>
      </c>
      <c r="K36" s="20">
        <v>148258.66</v>
      </c>
      <c r="L36" s="6" t="s">
        <v>1028</v>
      </c>
      <c r="M36" s="19" t="s">
        <v>593</v>
      </c>
    </row>
    <row r="37" spans="1:13" ht="110.45" customHeight="1">
      <c r="A37" s="90" t="s">
        <v>40</v>
      </c>
      <c r="B37" s="29" t="s">
        <v>541</v>
      </c>
      <c r="C37" s="11" t="s">
        <v>72</v>
      </c>
      <c r="D37" s="94" t="s">
        <v>1003</v>
      </c>
      <c r="E37" s="15">
        <v>26500</v>
      </c>
      <c r="F37" s="110">
        <v>9500</v>
      </c>
      <c r="G37" s="4">
        <f t="shared" si="1"/>
        <v>17000</v>
      </c>
      <c r="H37" s="21">
        <v>20454</v>
      </c>
      <c r="I37" s="19" t="s">
        <v>1004</v>
      </c>
      <c r="J37" s="6" t="s">
        <v>1005</v>
      </c>
      <c r="K37" s="20">
        <v>157524.82</v>
      </c>
      <c r="L37" s="6" t="s">
        <v>1028</v>
      </c>
      <c r="M37" s="19" t="s">
        <v>593</v>
      </c>
    </row>
    <row r="38" spans="1:13" ht="121.15" customHeight="1">
      <c r="A38" s="90" t="s">
        <v>40</v>
      </c>
      <c r="B38" s="29" t="s">
        <v>542</v>
      </c>
      <c r="C38" s="11" t="s">
        <v>72</v>
      </c>
      <c r="D38" s="94" t="s">
        <v>1006</v>
      </c>
      <c r="E38" s="15">
        <v>25800</v>
      </c>
      <c r="F38" s="110">
        <v>9300</v>
      </c>
      <c r="G38" s="4">
        <f t="shared" si="1"/>
        <v>16500</v>
      </c>
      <c r="H38" s="21">
        <v>20454</v>
      </c>
      <c r="I38" s="19" t="s">
        <v>1007</v>
      </c>
      <c r="J38" s="6" t="s">
        <v>1008</v>
      </c>
      <c r="K38" s="20">
        <v>153960.91</v>
      </c>
      <c r="L38" s="6" t="s">
        <v>1028</v>
      </c>
      <c r="M38" s="19" t="s">
        <v>593</v>
      </c>
    </row>
    <row r="39" spans="1:13" ht="141.6" customHeight="1">
      <c r="A39" s="90" t="s">
        <v>40</v>
      </c>
      <c r="B39" s="29" t="s">
        <v>543</v>
      </c>
      <c r="C39" s="11" t="s">
        <v>72</v>
      </c>
      <c r="D39" s="94" t="s">
        <v>1009</v>
      </c>
      <c r="E39" s="15">
        <v>58000</v>
      </c>
      <c r="F39" s="110">
        <v>31900</v>
      </c>
      <c r="G39" s="4">
        <f t="shared" si="1"/>
        <v>26100</v>
      </c>
      <c r="H39" s="21">
        <v>32508</v>
      </c>
      <c r="I39" s="19" t="s">
        <v>1010</v>
      </c>
      <c r="J39" s="6" t="s">
        <v>1011</v>
      </c>
      <c r="K39" s="20">
        <v>293161.64</v>
      </c>
      <c r="L39" s="6" t="s">
        <v>1028</v>
      </c>
      <c r="M39" s="19" t="s">
        <v>593</v>
      </c>
    </row>
    <row r="40" spans="1:13" ht="118.9" customHeight="1">
      <c r="A40" s="90" t="s">
        <v>40</v>
      </c>
      <c r="B40" s="29" t="s">
        <v>544</v>
      </c>
      <c r="C40" s="11" t="s">
        <v>72</v>
      </c>
      <c r="D40" s="94" t="s">
        <v>1012</v>
      </c>
      <c r="E40" s="15">
        <v>47900</v>
      </c>
      <c r="F40" s="110">
        <v>25900</v>
      </c>
      <c r="G40" s="4">
        <f t="shared" si="1"/>
        <v>22000</v>
      </c>
      <c r="H40" s="21">
        <v>32873</v>
      </c>
      <c r="I40" s="19" t="s">
        <v>1013</v>
      </c>
      <c r="J40" s="6" t="s">
        <v>1014</v>
      </c>
      <c r="K40" s="20">
        <v>186392.49</v>
      </c>
      <c r="L40" s="6" t="s">
        <v>1028</v>
      </c>
      <c r="M40" s="19" t="s">
        <v>593</v>
      </c>
    </row>
    <row r="41" spans="1:13" ht="113.45" customHeight="1">
      <c r="A41" s="90" t="s">
        <v>40</v>
      </c>
      <c r="B41" s="29" t="s">
        <v>545</v>
      </c>
      <c r="C41" s="11" t="s">
        <v>72</v>
      </c>
      <c r="D41" s="94" t="s">
        <v>1015</v>
      </c>
      <c r="E41" s="15">
        <v>39500</v>
      </c>
      <c r="F41" s="110">
        <v>22500</v>
      </c>
      <c r="G41" s="4">
        <f t="shared" si="1"/>
        <v>17000</v>
      </c>
      <c r="H41" s="21">
        <v>32873</v>
      </c>
      <c r="I41" s="19" t="s">
        <v>1016</v>
      </c>
      <c r="J41" s="6" t="s">
        <v>1017</v>
      </c>
      <c r="K41" s="20">
        <v>202073.7</v>
      </c>
      <c r="L41" s="6" t="s">
        <v>1028</v>
      </c>
      <c r="M41" s="19" t="s">
        <v>593</v>
      </c>
    </row>
    <row r="42" spans="1:13" ht="121.15" customHeight="1">
      <c r="A42" s="90" t="s">
        <v>40</v>
      </c>
      <c r="B42" s="29" t="s">
        <v>546</v>
      </c>
      <c r="C42" s="11" t="s">
        <v>72</v>
      </c>
      <c r="D42" s="94" t="s">
        <v>27</v>
      </c>
      <c r="E42" s="15">
        <v>17300</v>
      </c>
      <c r="F42" s="110">
        <v>9500</v>
      </c>
      <c r="G42" s="4">
        <f t="shared" si="1"/>
        <v>7800</v>
      </c>
      <c r="H42" s="21">
        <v>29586</v>
      </c>
      <c r="I42" s="19" t="s">
        <v>28</v>
      </c>
      <c r="J42" s="6" t="s">
        <v>857</v>
      </c>
      <c r="K42" s="20">
        <v>100502.26</v>
      </c>
      <c r="L42" s="6" t="s">
        <v>1028</v>
      </c>
      <c r="M42" s="19" t="s">
        <v>593</v>
      </c>
    </row>
    <row r="43" spans="1:13" ht="130.9" customHeight="1">
      <c r="A43" s="90" t="s">
        <v>40</v>
      </c>
      <c r="B43" s="29" t="s">
        <v>547</v>
      </c>
      <c r="C43" s="11" t="s">
        <v>72</v>
      </c>
      <c r="D43" s="94" t="s">
        <v>858</v>
      </c>
      <c r="E43" s="15">
        <v>20700</v>
      </c>
      <c r="F43" s="110">
        <v>11400</v>
      </c>
      <c r="G43" s="4">
        <f t="shared" si="1"/>
        <v>9300</v>
      </c>
      <c r="H43" s="21">
        <v>29586</v>
      </c>
      <c r="I43" s="19" t="s">
        <v>859</v>
      </c>
      <c r="J43" s="6" t="s">
        <v>860</v>
      </c>
      <c r="K43" s="20">
        <v>120103.77</v>
      </c>
      <c r="L43" s="6" t="s">
        <v>1028</v>
      </c>
      <c r="M43" s="19" t="s">
        <v>593</v>
      </c>
    </row>
    <row r="44" spans="1:13" ht="109.9" customHeight="1">
      <c r="A44" s="90" t="s">
        <v>40</v>
      </c>
      <c r="B44" s="29" t="s">
        <v>1131</v>
      </c>
      <c r="C44" s="11" t="s">
        <v>72</v>
      </c>
      <c r="D44" s="94" t="s">
        <v>861</v>
      </c>
      <c r="E44" s="15">
        <v>35000</v>
      </c>
      <c r="F44" s="110">
        <v>19600</v>
      </c>
      <c r="G44" s="4">
        <f t="shared" si="1"/>
        <v>15400</v>
      </c>
      <c r="H44" s="21">
        <v>33238</v>
      </c>
      <c r="I44" s="19" t="s">
        <v>862</v>
      </c>
      <c r="J44" s="6" t="s">
        <v>863</v>
      </c>
      <c r="K44" s="20">
        <v>192451.14</v>
      </c>
      <c r="L44" s="6" t="s">
        <v>1028</v>
      </c>
      <c r="M44" s="19" t="s">
        <v>593</v>
      </c>
    </row>
    <row r="45" spans="1:13" ht="123" customHeight="1">
      <c r="A45" s="90" t="s">
        <v>40</v>
      </c>
      <c r="B45" s="29" t="s">
        <v>1132</v>
      </c>
      <c r="C45" s="11" t="s">
        <v>72</v>
      </c>
      <c r="D45" s="94" t="s">
        <v>864</v>
      </c>
      <c r="E45" s="15">
        <v>35000</v>
      </c>
      <c r="F45" s="110">
        <v>19600</v>
      </c>
      <c r="G45" s="4">
        <f t="shared" si="1"/>
        <v>15400</v>
      </c>
      <c r="H45" s="21">
        <v>33238</v>
      </c>
      <c r="I45" s="19" t="s">
        <v>865</v>
      </c>
      <c r="J45" s="6" t="s">
        <v>863</v>
      </c>
      <c r="K45" s="20">
        <v>192451.14</v>
      </c>
      <c r="L45" s="6" t="s">
        <v>1028</v>
      </c>
      <c r="M45" s="19" t="s">
        <v>593</v>
      </c>
    </row>
    <row r="46" spans="1:13" ht="130.9" customHeight="1">
      <c r="A46" s="90" t="s">
        <v>40</v>
      </c>
      <c r="B46" s="29" t="s">
        <v>1133</v>
      </c>
      <c r="C46" s="11" t="s">
        <v>72</v>
      </c>
      <c r="D46" s="94" t="s">
        <v>866</v>
      </c>
      <c r="E46" s="15">
        <v>50100</v>
      </c>
      <c r="F46" s="110">
        <v>22000</v>
      </c>
      <c r="G46" s="4">
        <f t="shared" si="1"/>
        <v>28100</v>
      </c>
      <c r="H46" s="21">
        <v>25933</v>
      </c>
      <c r="I46" s="19" t="s">
        <v>867</v>
      </c>
      <c r="J46" s="6" t="s">
        <v>868</v>
      </c>
      <c r="K46" s="20">
        <v>306496.26</v>
      </c>
      <c r="L46" s="6" t="s">
        <v>1028</v>
      </c>
      <c r="M46" s="19" t="s">
        <v>593</v>
      </c>
    </row>
    <row r="47" spans="1:13" ht="120" customHeight="1">
      <c r="A47" s="90" t="s">
        <v>40</v>
      </c>
      <c r="B47" s="29" t="s">
        <v>1134</v>
      </c>
      <c r="C47" s="11" t="s">
        <v>72</v>
      </c>
      <c r="D47" s="94" t="s">
        <v>869</v>
      </c>
      <c r="E47" s="15">
        <v>47900</v>
      </c>
      <c r="F47" s="110">
        <v>21100</v>
      </c>
      <c r="G47" s="4">
        <f t="shared" si="1"/>
        <v>26800</v>
      </c>
      <c r="H47" s="21">
        <v>25933</v>
      </c>
      <c r="I47" s="19" t="s">
        <v>870</v>
      </c>
      <c r="J47" s="6" t="s">
        <v>871</v>
      </c>
      <c r="K47" s="20">
        <v>293309.78999999998</v>
      </c>
      <c r="L47" s="6" t="s">
        <v>1028</v>
      </c>
      <c r="M47" s="19" t="s">
        <v>593</v>
      </c>
    </row>
    <row r="48" spans="1:13" ht="129.6" customHeight="1">
      <c r="A48" s="90" t="s">
        <v>40</v>
      </c>
      <c r="B48" s="29" t="s">
        <v>1135</v>
      </c>
      <c r="C48" s="11" t="s">
        <v>72</v>
      </c>
      <c r="D48" s="94" t="s">
        <v>872</v>
      </c>
      <c r="E48" s="15">
        <v>12700</v>
      </c>
      <c r="F48" s="110">
        <v>6000</v>
      </c>
      <c r="G48" s="4">
        <f t="shared" si="1"/>
        <v>6700</v>
      </c>
      <c r="H48" s="21">
        <v>20454</v>
      </c>
      <c r="I48" s="19" t="s">
        <v>873</v>
      </c>
      <c r="J48" s="6" t="s">
        <v>874</v>
      </c>
      <c r="K48" s="20">
        <v>73060.149999999994</v>
      </c>
      <c r="L48" s="6" t="s">
        <v>1028</v>
      </c>
      <c r="M48" s="19" t="s">
        <v>593</v>
      </c>
    </row>
    <row r="49" spans="1:13" ht="149.44999999999999" customHeight="1">
      <c r="A49" s="90" t="s">
        <v>40</v>
      </c>
      <c r="B49" s="29" t="s">
        <v>1136</v>
      </c>
      <c r="C49" s="11" t="s">
        <v>72</v>
      </c>
      <c r="D49" s="94" t="s">
        <v>875</v>
      </c>
      <c r="E49" s="15">
        <v>27400</v>
      </c>
      <c r="F49" s="110">
        <v>15600</v>
      </c>
      <c r="G49" s="4">
        <f t="shared" si="1"/>
        <v>11800</v>
      </c>
      <c r="H49" s="21">
        <v>20454</v>
      </c>
      <c r="I49" s="19" t="s">
        <v>876</v>
      </c>
      <c r="J49" s="6" t="s">
        <v>877</v>
      </c>
      <c r="K49" s="20">
        <v>150040.60999999999</v>
      </c>
      <c r="L49" s="6" t="s">
        <v>1028</v>
      </c>
      <c r="M49" s="19" t="s">
        <v>593</v>
      </c>
    </row>
    <row r="50" spans="1:13" ht="124.15" customHeight="1">
      <c r="A50" s="90" t="s">
        <v>40</v>
      </c>
      <c r="B50" s="29" t="s">
        <v>1137</v>
      </c>
      <c r="C50" s="11" t="s">
        <v>72</v>
      </c>
      <c r="D50" s="94" t="s">
        <v>878</v>
      </c>
      <c r="E50" s="15">
        <v>28600</v>
      </c>
      <c r="F50" s="110">
        <v>16300</v>
      </c>
      <c r="G50" s="4">
        <f t="shared" si="1"/>
        <v>12300</v>
      </c>
      <c r="H50" s="21">
        <v>23742</v>
      </c>
      <c r="I50" s="19" t="s">
        <v>879</v>
      </c>
      <c r="J50" s="6" t="s">
        <v>880</v>
      </c>
      <c r="K50" s="20">
        <v>145407.53</v>
      </c>
      <c r="L50" s="6" t="s">
        <v>1028</v>
      </c>
      <c r="M50" s="19" t="s">
        <v>593</v>
      </c>
    </row>
    <row r="51" spans="1:13" ht="132" customHeight="1">
      <c r="A51" s="90" t="s">
        <v>40</v>
      </c>
      <c r="B51" s="29" t="s">
        <v>159</v>
      </c>
      <c r="C51" s="11" t="s">
        <v>72</v>
      </c>
      <c r="D51" s="94" t="s">
        <v>881</v>
      </c>
      <c r="E51" s="15">
        <v>28500</v>
      </c>
      <c r="F51" s="110">
        <v>16200</v>
      </c>
      <c r="G51" s="4">
        <f t="shared" si="1"/>
        <v>12300</v>
      </c>
      <c r="H51" s="21">
        <v>23742</v>
      </c>
      <c r="I51" s="19" t="s">
        <v>882</v>
      </c>
      <c r="J51" s="6" t="s">
        <v>754</v>
      </c>
      <c r="K51" s="20">
        <v>145051.14000000001</v>
      </c>
      <c r="L51" s="6" t="s">
        <v>1028</v>
      </c>
      <c r="M51" s="19" t="s">
        <v>593</v>
      </c>
    </row>
    <row r="52" spans="1:13" ht="118.9" customHeight="1">
      <c r="A52" s="90" t="s">
        <v>40</v>
      </c>
      <c r="B52" s="29" t="s">
        <v>160</v>
      </c>
      <c r="C52" s="11" t="s">
        <v>72</v>
      </c>
      <c r="D52" s="94" t="s">
        <v>755</v>
      </c>
      <c r="E52" s="15">
        <v>27900</v>
      </c>
      <c r="F52" s="110">
        <v>15900</v>
      </c>
      <c r="G52" s="4">
        <f t="shared" si="1"/>
        <v>12000</v>
      </c>
      <c r="H52" s="21">
        <v>23742</v>
      </c>
      <c r="I52" s="19" t="s">
        <v>756</v>
      </c>
      <c r="J52" s="6" t="s">
        <v>757</v>
      </c>
      <c r="K52" s="20">
        <v>141843.62</v>
      </c>
      <c r="L52" s="6" t="s">
        <v>1028</v>
      </c>
      <c r="M52" s="19" t="s">
        <v>593</v>
      </c>
    </row>
    <row r="53" spans="1:13" ht="111.6" customHeight="1">
      <c r="A53" s="90" t="s">
        <v>40</v>
      </c>
      <c r="B53" s="29" t="s">
        <v>161</v>
      </c>
      <c r="C53" s="11" t="s">
        <v>72</v>
      </c>
      <c r="D53" s="94" t="s">
        <v>1171</v>
      </c>
      <c r="E53" s="15">
        <v>28000</v>
      </c>
      <c r="F53" s="110">
        <v>16000</v>
      </c>
      <c r="G53" s="4">
        <f t="shared" si="1"/>
        <v>12000</v>
      </c>
      <c r="H53" s="21">
        <v>23742</v>
      </c>
      <c r="I53" s="19" t="s">
        <v>1172</v>
      </c>
      <c r="J53" s="6" t="s">
        <v>1173</v>
      </c>
      <c r="K53" s="20">
        <v>142200.01</v>
      </c>
      <c r="L53" s="6" t="s">
        <v>1028</v>
      </c>
      <c r="M53" s="19" t="s">
        <v>593</v>
      </c>
    </row>
    <row r="54" spans="1:13" ht="115.15" customHeight="1">
      <c r="A54" s="90" t="s">
        <v>40</v>
      </c>
      <c r="B54" s="29" t="s">
        <v>162</v>
      </c>
      <c r="C54" s="11" t="s">
        <v>72</v>
      </c>
      <c r="D54" s="94" t="s">
        <v>1174</v>
      </c>
      <c r="E54" s="15">
        <v>62100</v>
      </c>
      <c r="F54" s="110">
        <v>30400</v>
      </c>
      <c r="G54" s="4">
        <f t="shared" si="1"/>
        <v>31700</v>
      </c>
      <c r="H54" s="21">
        <v>35430</v>
      </c>
      <c r="I54" s="19" t="s">
        <v>1175</v>
      </c>
      <c r="J54" s="6" t="s">
        <v>1176</v>
      </c>
      <c r="K54" s="20">
        <v>189600.01</v>
      </c>
      <c r="L54" s="6" t="s">
        <v>1028</v>
      </c>
      <c r="M54" s="19" t="s">
        <v>593</v>
      </c>
    </row>
    <row r="55" spans="1:13" ht="136.9" customHeight="1">
      <c r="A55" s="90" t="s">
        <v>40</v>
      </c>
      <c r="B55" s="29" t="s">
        <v>163</v>
      </c>
      <c r="C55" s="11" t="s">
        <v>72</v>
      </c>
      <c r="D55" s="95" t="s">
        <v>720</v>
      </c>
      <c r="E55" s="15">
        <v>40000</v>
      </c>
      <c r="F55" s="110">
        <v>8499</v>
      </c>
      <c r="G55" s="4">
        <f t="shared" si="1"/>
        <v>31501</v>
      </c>
      <c r="H55" s="21">
        <v>36524</v>
      </c>
      <c r="I55" s="19" t="s">
        <v>1069</v>
      </c>
      <c r="J55" s="19" t="s">
        <v>1070</v>
      </c>
      <c r="K55" s="20">
        <v>67558.259999999995</v>
      </c>
      <c r="L55" s="19" t="s">
        <v>1071</v>
      </c>
      <c r="M55" s="19" t="s">
        <v>593</v>
      </c>
    </row>
    <row r="56" spans="1:13" ht="85.5" customHeight="1">
      <c r="A56" s="90" t="s">
        <v>40</v>
      </c>
      <c r="B56" s="29" t="s">
        <v>164</v>
      </c>
      <c r="C56" s="11" t="s">
        <v>72</v>
      </c>
      <c r="D56" s="95" t="s">
        <v>719</v>
      </c>
      <c r="E56" s="15">
        <v>29500</v>
      </c>
      <c r="F56" s="110">
        <v>21168</v>
      </c>
      <c r="G56" s="4">
        <f t="shared" si="1"/>
        <v>8332</v>
      </c>
      <c r="H56" s="21">
        <v>27030</v>
      </c>
      <c r="I56" s="19" t="s">
        <v>1072</v>
      </c>
      <c r="J56" s="19" t="s">
        <v>1073</v>
      </c>
      <c r="K56" s="20">
        <v>77852.850000000006</v>
      </c>
      <c r="L56" s="19" t="s">
        <v>1071</v>
      </c>
      <c r="M56" s="19" t="s">
        <v>593</v>
      </c>
    </row>
    <row r="57" spans="1:13" ht="93.75" customHeight="1">
      <c r="A57" s="90" t="s">
        <v>40</v>
      </c>
      <c r="B57" s="29" t="s">
        <v>165</v>
      </c>
      <c r="C57" s="11" t="s">
        <v>72</v>
      </c>
      <c r="D57" s="95" t="s">
        <v>718</v>
      </c>
      <c r="E57" s="15">
        <v>29600</v>
      </c>
      <c r="F57" s="110">
        <v>21240</v>
      </c>
      <c r="G57" s="4">
        <f t="shared" si="1"/>
        <v>8360</v>
      </c>
      <c r="H57" s="21">
        <v>27030</v>
      </c>
      <c r="I57" s="19" t="s">
        <v>1074</v>
      </c>
      <c r="J57" s="19" t="s">
        <v>1083</v>
      </c>
      <c r="K57" s="20">
        <v>77692</v>
      </c>
      <c r="L57" s="19" t="s">
        <v>1071</v>
      </c>
      <c r="M57" s="19" t="s">
        <v>593</v>
      </c>
    </row>
    <row r="58" spans="1:13" ht="90">
      <c r="A58" s="90" t="s">
        <v>40</v>
      </c>
      <c r="B58" s="29" t="s">
        <v>166</v>
      </c>
      <c r="C58" s="11" t="s">
        <v>72</v>
      </c>
      <c r="D58" s="95" t="s">
        <v>717</v>
      </c>
      <c r="E58" s="15">
        <v>29400</v>
      </c>
      <c r="F58" s="110">
        <v>21096</v>
      </c>
      <c r="G58" s="4">
        <f t="shared" si="1"/>
        <v>8304</v>
      </c>
      <c r="H58" s="21">
        <v>27030</v>
      </c>
      <c r="I58" s="19" t="s">
        <v>1084</v>
      </c>
      <c r="J58" s="19" t="s">
        <v>1085</v>
      </c>
      <c r="K58" s="20">
        <v>77209.440000000002</v>
      </c>
      <c r="L58" s="19" t="s">
        <v>1071</v>
      </c>
      <c r="M58" s="19" t="s">
        <v>593</v>
      </c>
    </row>
    <row r="59" spans="1:13" ht="90">
      <c r="A59" s="90" t="s">
        <v>40</v>
      </c>
      <c r="B59" s="29" t="s">
        <v>167</v>
      </c>
      <c r="C59" s="11" t="s">
        <v>72</v>
      </c>
      <c r="D59" s="95" t="s">
        <v>1091</v>
      </c>
      <c r="E59" s="15">
        <v>29500</v>
      </c>
      <c r="F59" s="110">
        <v>20576</v>
      </c>
      <c r="G59" s="4">
        <f t="shared" si="1"/>
        <v>8924</v>
      </c>
      <c r="H59" s="21">
        <v>27395</v>
      </c>
      <c r="I59" s="19" t="s">
        <v>1086</v>
      </c>
      <c r="J59" s="19" t="s">
        <v>1087</v>
      </c>
      <c r="K59" s="20">
        <v>78013.710000000006</v>
      </c>
      <c r="L59" s="19" t="s">
        <v>1071</v>
      </c>
      <c r="M59" s="19" t="s">
        <v>593</v>
      </c>
    </row>
    <row r="60" spans="1:13" ht="90">
      <c r="A60" s="90" t="s">
        <v>40</v>
      </c>
      <c r="B60" s="29" t="s">
        <v>168</v>
      </c>
      <c r="C60" s="11" t="s">
        <v>72</v>
      </c>
      <c r="D60" s="96" t="s">
        <v>1090</v>
      </c>
      <c r="E60" s="15">
        <v>29300</v>
      </c>
      <c r="F60" s="110">
        <v>20437</v>
      </c>
      <c r="G60" s="4">
        <f t="shared" si="1"/>
        <v>8863</v>
      </c>
      <c r="H60" s="21">
        <v>27395</v>
      </c>
      <c r="I60" s="19" t="s">
        <v>1088</v>
      </c>
      <c r="J60" s="19" t="s">
        <v>1089</v>
      </c>
      <c r="K60" s="20">
        <v>77370.289999999994</v>
      </c>
      <c r="L60" s="19" t="s">
        <v>1071</v>
      </c>
      <c r="M60" s="19" t="s">
        <v>593</v>
      </c>
    </row>
    <row r="61" spans="1:13" ht="90">
      <c r="A61" s="90" t="s">
        <v>40</v>
      </c>
      <c r="B61" s="29" t="s">
        <v>169</v>
      </c>
      <c r="C61" s="11" t="s">
        <v>72</v>
      </c>
      <c r="D61" s="96" t="s">
        <v>557</v>
      </c>
      <c r="E61" s="15">
        <v>29700</v>
      </c>
      <c r="F61" s="110">
        <v>20715</v>
      </c>
      <c r="G61" s="4">
        <f t="shared" si="1"/>
        <v>8985</v>
      </c>
      <c r="H61" s="21">
        <v>27395</v>
      </c>
      <c r="I61" s="19" t="s">
        <v>721</v>
      </c>
      <c r="J61" s="19" t="s">
        <v>556</v>
      </c>
      <c r="K61" s="20">
        <v>78335.41</v>
      </c>
      <c r="L61" s="19" t="s">
        <v>1071</v>
      </c>
      <c r="M61" s="19" t="s">
        <v>593</v>
      </c>
    </row>
    <row r="62" spans="1:13" ht="90">
      <c r="A62" s="90" t="s">
        <v>40</v>
      </c>
      <c r="B62" s="29" t="s">
        <v>170</v>
      </c>
      <c r="C62" s="11" t="s">
        <v>72</v>
      </c>
      <c r="D62" s="96" t="s">
        <v>560</v>
      </c>
      <c r="E62" s="15">
        <v>29100</v>
      </c>
      <c r="F62" s="110">
        <v>19713</v>
      </c>
      <c r="G62" s="4">
        <f t="shared" si="1"/>
        <v>9387</v>
      </c>
      <c r="H62" s="21">
        <v>27760</v>
      </c>
      <c r="I62" s="19" t="s">
        <v>558</v>
      </c>
      <c r="J62" s="19" t="s">
        <v>559</v>
      </c>
      <c r="K62" s="20">
        <v>74635.789999999994</v>
      </c>
      <c r="L62" s="19" t="s">
        <v>1071</v>
      </c>
      <c r="M62" s="19" t="s">
        <v>593</v>
      </c>
    </row>
    <row r="63" spans="1:13" ht="90">
      <c r="A63" s="90" t="s">
        <v>40</v>
      </c>
      <c r="B63" s="29" t="s">
        <v>171</v>
      </c>
      <c r="C63" s="11" t="s">
        <v>72</v>
      </c>
      <c r="D63" s="96" t="s">
        <v>580</v>
      </c>
      <c r="E63" s="15">
        <v>24200</v>
      </c>
      <c r="F63" s="110">
        <v>15152</v>
      </c>
      <c r="G63" s="4">
        <f t="shared" si="1"/>
        <v>9048</v>
      </c>
      <c r="H63" s="21">
        <v>33604</v>
      </c>
      <c r="I63" s="19" t="s">
        <v>561</v>
      </c>
      <c r="J63" s="19" t="s">
        <v>579</v>
      </c>
      <c r="K63" s="20">
        <v>76726.880000000005</v>
      </c>
      <c r="L63" s="19" t="s">
        <v>1071</v>
      </c>
      <c r="M63" s="19" t="s">
        <v>593</v>
      </c>
    </row>
    <row r="64" spans="1:13" ht="90">
      <c r="A64" s="90" t="s">
        <v>40</v>
      </c>
      <c r="B64" s="29" t="s">
        <v>172</v>
      </c>
      <c r="C64" s="11" t="s">
        <v>72</v>
      </c>
      <c r="D64" s="96" t="s">
        <v>583</v>
      </c>
      <c r="E64" s="15">
        <v>23100</v>
      </c>
      <c r="F64" s="110">
        <v>8572</v>
      </c>
      <c r="G64" s="4">
        <f t="shared" si="1"/>
        <v>14528</v>
      </c>
      <c r="H64" s="21">
        <v>35065</v>
      </c>
      <c r="I64" s="19" t="s">
        <v>581</v>
      </c>
      <c r="J64" s="19" t="s">
        <v>582</v>
      </c>
      <c r="K64" s="20">
        <v>76887.73</v>
      </c>
      <c r="L64" s="19" t="s">
        <v>1071</v>
      </c>
      <c r="M64" s="19" t="s">
        <v>593</v>
      </c>
    </row>
    <row r="65" spans="1:13" ht="90">
      <c r="A65" s="90" t="s">
        <v>40</v>
      </c>
      <c r="B65" s="29" t="s">
        <v>173</v>
      </c>
      <c r="C65" s="11" t="s">
        <v>72</v>
      </c>
      <c r="D65" s="96" t="s">
        <v>585</v>
      </c>
      <c r="E65" s="15">
        <v>22500</v>
      </c>
      <c r="F65" s="110">
        <v>8350</v>
      </c>
      <c r="G65" s="4">
        <f t="shared" si="1"/>
        <v>14150</v>
      </c>
      <c r="H65" s="21">
        <v>35065</v>
      </c>
      <c r="I65" s="19" t="s">
        <v>584</v>
      </c>
      <c r="J65" s="19" t="s">
        <v>559</v>
      </c>
      <c r="K65" s="20">
        <v>74635.789999999994</v>
      </c>
      <c r="L65" s="19" t="s">
        <v>1071</v>
      </c>
      <c r="M65" s="19" t="s">
        <v>593</v>
      </c>
    </row>
    <row r="66" spans="1:13" ht="90">
      <c r="A66" s="90" t="s">
        <v>40</v>
      </c>
      <c r="B66" s="29" t="s">
        <v>174</v>
      </c>
      <c r="C66" s="11" t="s">
        <v>72</v>
      </c>
      <c r="D66" s="96" t="s">
        <v>588</v>
      </c>
      <c r="E66" s="15">
        <v>28100</v>
      </c>
      <c r="F66" s="110">
        <v>21236</v>
      </c>
      <c r="G66" s="4">
        <f t="shared" si="1"/>
        <v>6864</v>
      </c>
      <c r="H66" s="21">
        <v>25934</v>
      </c>
      <c r="I66" s="19" t="s">
        <v>586</v>
      </c>
      <c r="J66" s="19" t="s">
        <v>587</v>
      </c>
      <c r="K66" s="20">
        <v>74153.23</v>
      </c>
      <c r="L66" s="19" t="s">
        <v>1071</v>
      </c>
      <c r="M66" s="19" t="s">
        <v>593</v>
      </c>
    </row>
    <row r="67" spans="1:13" ht="90">
      <c r="A67" s="90" t="s">
        <v>40</v>
      </c>
      <c r="B67" s="29" t="s">
        <v>175</v>
      </c>
      <c r="C67" s="11" t="s">
        <v>72</v>
      </c>
      <c r="D67" s="96" t="s">
        <v>367</v>
      </c>
      <c r="E67" s="15">
        <v>29000</v>
      </c>
      <c r="F67" s="110">
        <v>21268</v>
      </c>
      <c r="G67" s="4">
        <f t="shared" si="1"/>
        <v>7732</v>
      </c>
      <c r="H67" s="21">
        <v>25934</v>
      </c>
      <c r="I67" s="19" t="s">
        <v>589</v>
      </c>
      <c r="J67" s="19" t="s">
        <v>888</v>
      </c>
      <c r="K67" s="20">
        <v>71418.73</v>
      </c>
      <c r="L67" s="19" t="s">
        <v>1071</v>
      </c>
      <c r="M67" s="19" t="s">
        <v>593</v>
      </c>
    </row>
    <row r="68" spans="1:13" ht="90">
      <c r="A68" s="90" t="s">
        <v>40</v>
      </c>
      <c r="B68" s="29" t="s">
        <v>176</v>
      </c>
      <c r="C68" s="11" t="s">
        <v>72</v>
      </c>
      <c r="D68" s="96" t="s">
        <v>370</v>
      </c>
      <c r="E68" s="15">
        <v>30000</v>
      </c>
      <c r="F68" s="110">
        <v>22000</v>
      </c>
      <c r="G68" s="4">
        <f t="shared" si="1"/>
        <v>8000</v>
      </c>
      <c r="H68" s="21">
        <v>25934</v>
      </c>
      <c r="I68" s="19" t="s">
        <v>368</v>
      </c>
      <c r="J68" s="19" t="s">
        <v>369</v>
      </c>
      <c r="K68" s="20">
        <v>73670.67</v>
      </c>
      <c r="L68" s="19" t="s">
        <v>1071</v>
      </c>
      <c r="M68" s="19" t="s">
        <v>593</v>
      </c>
    </row>
    <row r="69" spans="1:13" ht="90">
      <c r="A69" s="90" t="s">
        <v>40</v>
      </c>
      <c r="B69" s="29" t="s">
        <v>177</v>
      </c>
      <c r="C69" s="11" t="s">
        <v>72</v>
      </c>
      <c r="D69" s="96" t="s">
        <v>373</v>
      </c>
      <c r="E69" s="15">
        <v>18300</v>
      </c>
      <c r="F69" s="110">
        <v>15453</v>
      </c>
      <c r="G69" s="4">
        <f t="shared" si="1"/>
        <v>2847</v>
      </c>
      <c r="H69" s="21">
        <v>24838</v>
      </c>
      <c r="I69" s="19" t="s">
        <v>371</v>
      </c>
      <c r="J69" s="19" t="s">
        <v>372</v>
      </c>
      <c r="K69" s="20">
        <v>59033.05</v>
      </c>
      <c r="L69" s="19" t="s">
        <v>1071</v>
      </c>
      <c r="M69" s="19" t="s">
        <v>593</v>
      </c>
    </row>
    <row r="70" spans="1:13" ht="90">
      <c r="A70" s="90" t="s">
        <v>40</v>
      </c>
      <c r="B70" s="29" t="s">
        <v>178</v>
      </c>
      <c r="C70" s="11" t="s">
        <v>72</v>
      </c>
      <c r="D70" s="96" t="s">
        <v>300</v>
      </c>
      <c r="E70" s="15">
        <v>22500</v>
      </c>
      <c r="F70" s="110">
        <v>19000</v>
      </c>
      <c r="G70" s="4">
        <f t="shared" si="1"/>
        <v>3500</v>
      </c>
      <c r="H70" s="21">
        <v>24838</v>
      </c>
      <c r="I70" s="19" t="s">
        <v>374</v>
      </c>
      <c r="J70" s="19" t="s">
        <v>375</v>
      </c>
      <c r="K70" s="20">
        <v>72383.850000000006</v>
      </c>
      <c r="L70" s="19" t="s">
        <v>1071</v>
      </c>
      <c r="M70" s="19" t="s">
        <v>593</v>
      </c>
    </row>
    <row r="71" spans="1:13" ht="90">
      <c r="A71" s="90" t="s">
        <v>40</v>
      </c>
      <c r="B71" s="29" t="s">
        <v>179</v>
      </c>
      <c r="C71" s="11" t="s">
        <v>72</v>
      </c>
      <c r="D71" s="96" t="s">
        <v>303</v>
      </c>
      <c r="E71" s="15">
        <v>18700</v>
      </c>
      <c r="F71" s="110">
        <v>15792</v>
      </c>
      <c r="G71" s="4">
        <f t="shared" si="1"/>
        <v>2908</v>
      </c>
      <c r="H71" s="21">
        <v>24838</v>
      </c>
      <c r="I71" s="19" t="s">
        <v>301</v>
      </c>
      <c r="J71" s="19" t="s">
        <v>302</v>
      </c>
      <c r="K71" s="20">
        <v>59998.17</v>
      </c>
      <c r="L71" s="19" t="s">
        <v>1071</v>
      </c>
      <c r="M71" s="19" t="s">
        <v>593</v>
      </c>
    </row>
    <row r="72" spans="1:13" ht="90">
      <c r="A72" s="90" t="s">
        <v>40</v>
      </c>
      <c r="B72" s="29" t="s">
        <v>676</v>
      </c>
      <c r="C72" s="11" t="s">
        <v>72</v>
      </c>
      <c r="D72" s="96" t="s">
        <v>305</v>
      </c>
      <c r="E72" s="15">
        <v>23000</v>
      </c>
      <c r="F72" s="110">
        <v>19422</v>
      </c>
      <c r="G72" s="4">
        <f t="shared" ref="G72:G103" si="2">E72-F72</f>
        <v>3578</v>
      </c>
      <c r="H72" s="21">
        <v>24838</v>
      </c>
      <c r="I72" s="19" t="s">
        <v>304</v>
      </c>
      <c r="J72" s="19" t="s">
        <v>375</v>
      </c>
      <c r="K72" s="20">
        <v>72383.850000000006</v>
      </c>
      <c r="L72" s="19" t="s">
        <v>1071</v>
      </c>
      <c r="M72" s="19" t="s">
        <v>593</v>
      </c>
    </row>
    <row r="73" spans="1:13" ht="90">
      <c r="A73" s="90" t="s">
        <v>40</v>
      </c>
      <c r="B73" s="29" t="s">
        <v>677</v>
      </c>
      <c r="C73" s="11" t="s">
        <v>72</v>
      </c>
      <c r="D73" s="96" t="s">
        <v>306</v>
      </c>
      <c r="E73" s="15">
        <v>19000</v>
      </c>
      <c r="F73" s="110">
        <v>16044</v>
      </c>
      <c r="G73" s="4">
        <f t="shared" si="2"/>
        <v>2956</v>
      </c>
      <c r="H73" s="21">
        <v>24838</v>
      </c>
      <c r="I73" s="19" t="s">
        <v>307</v>
      </c>
      <c r="J73" s="19" t="s">
        <v>308</v>
      </c>
      <c r="K73" s="20">
        <v>59837.32</v>
      </c>
      <c r="L73" s="19" t="s">
        <v>1071</v>
      </c>
      <c r="M73" s="19" t="s">
        <v>593</v>
      </c>
    </row>
    <row r="74" spans="1:13" ht="90">
      <c r="A74" s="90" t="s">
        <v>40</v>
      </c>
      <c r="B74" s="29" t="s">
        <v>678</v>
      </c>
      <c r="C74" s="11" t="s">
        <v>72</v>
      </c>
      <c r="D74" s="96" t="s">
        <v>310</v>
      </c>
      <c r="E74" s="15">
        <v>18900</v>
      </c>
      <c r="F74" s="110">
        <v>15960</v>
      </c>
      <c r="G74" s="4">
        <f t="shared" si="2"/>
        <v>2940</v>
      </c>
      <c r="H74" s="21">
        <v>24838</v>
      </c>
      <c r="I74" s="19" t="s">
        <v>309</v>
      </c>
      <c r="J74" s="19" t="s">
        <v>372</v>
      </c>
      <c r="K74" s="20">
        <v>59033.05</v>
      </c>
      <c r="L74" s="19" t="s">
        <v>1071</v>
      </c>
      <c r="M74" s="19" t="s">
        <v>593</v>
      </c>
    </row>
    <row r="75" spans="1:13" ht="90">
      <c r="A75" s="90" t="s">
        <v>40</v>
      </c>
      <c r="B75" s="29" t="s">
        <v>679</v>
      </c>
      <c r="C75" s="11" t="s">
        <v>72</v>
      </c>
      <c r="D75" s="96" t="s">
        <v>312</v>
      </c>
      <c r="E75" s="15">
        <v>26700</v>
      </c>
      <c r="F75" s="110">
        <v>19695</v>
      </c>
      <c r="G75" s="4">
        <f t="shared" si="2"/>
        <v>7005</v>
      </c>
      <c r="H75" s="21">
        <v>26665</v>
      </c>
      <c r="I75" s="19" t="s">
        <v>311</v>
      </c>
      <c r="J75" s="19" t="s">
        <v>308</v>
      </c>
      <c r="K75" s="20">
        <v>59837.32</v>
      </c>
      <c r="L75" s="19" t="s">
        <v>1071</v>
      </c>
      <c r="M75" s="19" t="s">
        <v>593</v>
      </c>
    </row>
    <row r="76" spans="1:13" ht="90">
      <c r="A76" s="90" t="s">
        <v>40</v>
      </c>
      <c r="B76" s="29" t="s">
        <v>694</v>
      </c>
      <c r="C76" s="11" t="s">
        <v>72</v>
      </c>
      <c r="D76" s="96" t="s">
        <v>315</v>
      </c>
      <c r="E76" s="15">
        <v>15200</v>
      </c>
      <c r="F76" s="110">
        <v>12432</v>
      </c>
      <c r="G76" s="4">
        <f t="shared" si="2"/>
        <v>2768</v>
      </c>
      <c r="H76" s="21">
        <v>25204</v>
      </c>
      <c r="I76" s="19" t="s">
        <v>313</v>
      </c>
      <c r="J76" s="19" t="s">
        <v>314</v>
      </c>
      <c r="K76" s="20">
        <v>66432.289999999994</v>
      </c>
      <c r="L76" s="19" t="s">
        <v>1071</v>
      </c>
      <c r="M76" s="19" t="s">
        <v>593</v>
      </c>
    </row>
    <row r="77" spans="1:13" ht="90">
      <c r="A77" s="90" t="s">
        <v>40</v>
      </c>
      <c r="B77" s="29" t="s">
        <v>1141</v>
      </c>
      <c r="C77" s="11" t="s">
        <v>72</v>
      </c>
      <c r="D77" s="96" t="s">
        <v>317</v>
      </c>
      <c r="E77" s="15">
        <v>13500</v>
      </c>
      <c r="F77" s="110">
        <v>11042</v>
      </c>
      <c r="G77" s="4">
        <f t="shared" si="2"/>
        <v>2458</v>
      </c>
      <c r="H77" s="21">
        <v>25204</v>
      </c>
      <c r="I77" s="19" t="s">
        <v>316</v>
      </c>
      <c r="J77" s="19" t="s">
        <v>372</v>
      </c>
      <c r="K77" s="20">
        <v>59033.05</v>
      </c>
      <c r="L77" s="19" t="s">
        <v>1071</v>
      </c>
      <c r="M77" s="19" t="s">
        <v>593</v>
      </c>
    </row>
    <row r="78" spans="1:13" ht="90">
      <c r="A78" s="90" t="s">
        <v>40</v>
      </c>
      <c r="B78" s="29" t="s">
        <v>1142</v>
      </c>
      <c r="C78" s="11" t="s">
        <v>72</v>
      </c>
      <c r="D78" s="96" t="s">
        <v>319</v>
      </c>
      <c r="E78" s="15">
        <v>13600</v>
      </c>
      <c r="F78" s="110">
        <v>11124</v>
      </c>
      <c r="G78" s="4">
        <f t="shared" si="2"/>
        <v>2476</v>
      </c>
      <c r="H78" s="21">
        <v>25204</v>
      </c>
      <c r="I78" s="19" t="s">
        <v>318</v>
      </c>
      <c r="J78" s="19" t="s">
        <v>308</v>
      </c>
      <c r="K78" s="20">
        <v>59837.32</v>
      </c>
      <c r="L78" s="19" t="s">
        <v>1071</v>
      </c>
      <c r="M78" s="19" t="s">
        <v>593</v>
      </c>
    </row>
    <row r="79" spans="1:13" ht="90">
      <c r="A79" s="90" t="s">
        <v>40</v>
      </c>
      <c r="B79" s="29" t="s">
        <v>1143</v>
      </c>
      <c r="C79" s="11" t="s">
        <v>72</v>
      </c>
      <c r="D79" s="96" t="s">
        <v>321</v>
      </c>
      <c r="E79" s="15">
        <v>16500</v>
      </c>
      <c r="F79" s="110">
        <v>13495</v>
      </c>
      <c r="G79" s="4">
        <f t="shared" si="2"/>
        <v>3005</v>
      </c>
      <c r="H79" s="21">
        <v>25204</v>
      </c>
      <c r="I79" s="19" t="s">
        <v>320</v>
      </c>
      <c r="J79" s="19" t="s">
        <v>375</v>
      </c>
      <c r="K79" s="20">
        <v>72383.850000000006</v>
      </c>
      <c r="L79" s="19" t="s">
        <v>1071</v>
      </c>
      <c r="M79" s="19" t="s">
        <v>593</v>
      </c>
    </row>
    <row r="80" spans="1:13" ht="90">
      <c r="A80" s="90" t="s">
        <v>40</v>
      </c>
      <c r="B80" s="29" t="s">
        <v>1144</v>
      </c>
      <c r="C80" s="11" t="s">
        <v>72</v>
      </c>
      <c r="D80" s="96" t="s">
        <v>323</v>
      </c>
      <c r="E80" s="15">
        <v>29500</v>
      </c>
      <c r="F80" s="110">
        <v>24128</v>
      </c>
      <c r="G80" s="4">
        <f t="shared" si="2"/>
        <v>5372</v>
      </c>
      <c r="H80" s="21">
        <v>25204</v>
      </c>
      <c r="I80" s="19" t="s">
        <v>322</v>
      </c>
      <c r="J80" s="19" t="s">
        <v>375</v>
      </c>
      <c r="K80" s="20">
        <v>165568.93</v>
      </c>
      <c r="L80" s="19" t="s">
        <v>1071</v>
      </c>
      <c r="M80" s="19" t="s">
        <v>593</v>
      </c>
    </row>
    <row r="81" spans="1:13" ht="90">
      <c r="A81" s="90" t="s">
        <v>40</v>
      </c>
      <c r="B81" s="29" t="s">
        <v>1145</v>
      </c>
      <c r="C81" s="11" t="s">
        <v>72</v>
      </c>
      <c r="D81" s="96" t="s">
        <v>325</v>
      </c>
      <c r="E81" s="15">
        <v>29500</v>
      </c>
      <c r="F81" s="110">
        <v>24128</v>
      </c>
      <c r="G81" s="4">
        <f t="shared" si="2"/>
        <v>5372</v>
      </c>
      <c r="H81" s="21">
        <v>25204</v>
      </c>
      <c r="I81" s="19" t="s">
        <v>324</v>
      </c>
      <c r="J81" s="19" t="s">
        <v>559</v>
      </c>
      <c r="K81" s="20">
        <v>74635.789999999994</v>
      </c>
      <c r="L81" s="19" t="s">
        <v>1071</v>
      </c>
      <c r="M81" s="19" t="s">
        <v>593</v>
      </c>
    </row>
    <row r="82" spans="1:13" ht="90">
      <c r="A82" s="90" t="s">
        <v>40</v>
      </c>
      <c r="B82" s="29" t="s">
        <v>1146</v>
      </c>
      <c r="C82" s="11" t="s">
        <v>72</v>
      </c>
      <c r="D82" s="96" t="s">
        <v>327</v>
      </c>
      <c r="E82" s="15">
        <v>29500</v>
      </c>
      <c r="F82" s="110">
        <v>24128</v>
      </c>
      <c r="G82" s="4">
        <f t="shared" si="2"/>
        <v>5372</v>
      </c>
      <c r="H82" s="21">
        <v>25204</v>
      </c>
      <c r="I82" s="19" t="s">
        <v>326</v>
      </c>
      <c r="J82" s="19" t="s">
        <v>559</v>
      </c>
      <c r="K82" s="20">
        <v>74635.789999999994</v>
      </c>
      <c r="L82" s="19" t="s">
        <v>1071</v>
      </c>
      <c r="M82" s="19" t="s">
        <v>593</v>
      </c>
    </row>
    <row r="83" spans="1:13" ht="90">
      <c r="A83" s="90" t="s">
        <v>40</v>
      </c>
      <c r="B83" s="29" t="s">
        <v>1147</v>
      </c>
      <c r="C83" s="11" t="s">
        <v>72</v>
      </c>
      <c r="D83" s="96" t="s">
        <v>329</v>
      </c>
      <c r="E83" s="15">
        <v>24100</v>
      </c>
      <c r="F83" s="110">
        <v>21644</v>
      </c>
      <c r="G83" s="4">
        <f t="shared" si="2"/>
        <v>2456</v>
      </c>
      <c r="H83" s="21">
        <v>23743</v>
      </c>
      <c r="I83" s="19" t="s">
        <v>328</v>
      </c>
      <c r="J83" s="19" t="s">
        <v>375</v>
      </c>
      <c r="K83" s="20">
        <v>72383.850000000006</v>
      </c>
      <c r="L83" s="19" t="s">
        <v>1071</v>
      </c>
      <c r="M83" s="19" t="s">
        <v>593</v>
      </c>
    </row>
    <row r="84" spans="1:13" ht="90">
      <c r="A84" s="90" t="s">
        <v>40</v>
      </c>
      <c r="B84" s="29" t="s">
        <v>1148</v>
      </c>
      <c r="C84" s="11" t="s">
        <v>72</v>
      </c>
      <c r="D84" s="96" t="s">
        <v>1117</v>
      </c>
      <c r="E84" s="15">
        <v>20000</v>
      </c>
      <c r="F84" s="110">
        <v>17961</v>
      </c>
      <c r="G84" s="4">
        <f t="shared" si="2"/>
        <v>2039</v>
      </c>
      <c r="H84" s="21">
        <v>23743</v>
      </c>
      <c r="I84" s="19" t="s">
        <v>330</v>
      </c>
      <c r="J84" s="19" t="s">
        <v>308</v>
      </c>
      <c r="K84" s="20">
        <v>59837.32</v>
      </c>
      <c r="L84" s="19" t="s">
        <v>1071</v>
      </c>
      <c r="M84" s="19" t="s">
        <v>593</v>
      </c>
    </row>
    <row r="85" spans="1:13" ht="90">
      <c r="A85" s="90" t="s">
        <v>40</v>
      </c>
      <c r="B85" s="29" t="s">
        <v>1149</v>
      </c>
      <c r="C85" s="11" t="s">
        <v>72</v>
      </c>
      <c r="D85" s="96" t="s">
        <v>1119</v>
      </c>
      <c r="E85" s="15">
        <v>29500</v>
      </c>
      <c r="F85" s="110">
        <v>24128</v>
      </c>
      <c r="G85" s="4">
        <f t="shared" si="2"/>
        <v>5372</v>
      </c>
      <c r="H85" s="21">
        <v>25569</v>
      </c>
      <c r="I85" s="19" t="s">
        <v>1118</v>
      </c>
      <c r="J85" s="19" t="s">
        <v>1170</v>
      </c>
      <c r="K85" s="20">
        <v>72062.14</v>
      </c>
      <c r="L85" s="19" t="s">
        <v>1071</v>
      </c>
      <c r="M85" s="19" t="s">
        <v>593</v>
      </c>
    </row>
    <row r="86" spans="1:13" ht="90">
      <c r="A86" s="90" t="s">
        <v>40</v>
      </c>
      <c r="B86" s="29" t="s">
        <v>1150</v>
      </c>
      <c r="C86" s="11" t="s">
        <v>72</v>
      </c>
      <c r="D86" s="96" t="s">
        <v>331</v>
      </c>
      <c r="E86" s="15">
        <v>29500</v>
      </c>
      <c r="F86" s="110">
        <v>23538</v>
      </c>
      <c r="G86" s="4">
        <f t="shared" si="2"/>
        <v>5962</v>
      </c>
      <c r="H86" s="21">
        <v>25569</v>
      </c>
      <c r="I86" s="19" t="s">
        <v>1120</v>
      </c>
      <c r="J86" s="19" t="s">
        <v>1121</v>
      </c>
      <c r="K86" s="20">
        <v>72705.56</v>
      </c>
      <c r="L86" s="19" t="s">
        <v>1071</v>
      </c>
      <c r="M86" s="19" t="s">
        <v>593</v>
      </c>
    </row>
    <row r="87" spans="1:13" ht="90">
      <c r="A87" s="90" t="s">
        <v>40</v>
      </c>
      <c r="B87" s="29" t="s">
        <v>505</v>
      </c>
      <c r="C87" s="11" t="s">
        <v>72</v>
      </c>
      <c r="D87" s="96" t="s">
        <v>333</v>
      </c>
      <c r="E87" s="15">
        <v>23800</v>
      </c>
      <c r="F87" s="110">
        <v>21375</v>
      </c>
      <c r="G87" s="4">
        <f t="shared" si="2"/>
        <v>2425</v>
      </c>
      <c r="H87" s="21">
        <v>23743</v>
      </c>
      <c r="I87" s="19" t="s">
        <v>332</v>
      </c>
      <c r="J87" s="19" t="s">
        <v>372</v>
      </c>
      <c r="K87" s="20">
        <v>59033.05</v>
      </c>
      <c r="L87" s="19" t="s">
        <v>1071</v>
      </c>
      <c r="M87" s="19" t="s">
        <v>593</v>
      </c>
    </row>
    <row r="88" spans="1:13" ht="90">
      <c r="A88" s="90" t="s">
        <v>40</v>
      </c>
      <c r="B88" s="29" t="s">
        <v>506</v>
      </c>
      <c r="C88" s="11" t="s">
        <v>72</v>
      </c>
      <c r="D88" s="96" t="s">
        <v>335</v>
      </c>
      <c r="E88" s="15">
        <v>26800</v>
      </c>
      <c r="F88" s="110">
        <v>24068</v>
      </c>
      <c r="G88" s="4">
        <f t="shared" si="2"/>
        <v>2732</v>
      </c>
      <c r="H88" s="21">
        <v>23743</v>
      </c>
      <c r="I88" s="19" t="s">
        <v>334</v>
      </c>
      <c r="J88" s="19" t="s">
        <v>314</v>
      </c>
      <c r="K88" s="20">
        <v>66432.289999999994</v>
      </c>
      <c r="L88" s="19" t="s">
        <v>1071</v>
      </c>
      <c r="M88" s="19" t="s">
        <v>593</v>
      </c>
    </row>
    <row r="89" spans="1:13" ht="90">
      <c r="A89" s="90" t="s">
        <v>40</v>
      </c>
      <c r="B89" s="29" t="s">
        <v>1048</v>
      </c>
      <c r="C89" s="11" t="s">
        <v>72</v>
      </c>
      <c r="D89" s="96" t="s">
        <v>338</v>
      </c>
      <c r="E89" s="15">
        <v>30000</v>
      </c>
      <c r="F89" s="110">
        <v>23937</v>
      </c>
      <c r="G89" s="4">
        <f t="shared" si="2"/>
        <v>6063</v>
      </c>
      <c r="H89" s="21">
        <v>23743</v>
      </c>
      <c r="I89" s="19" t="s">
        <v>336</v>
      </c>
      <c r="J89" s="19" t="s">
        <v>337</v>
      </c>
      <c r="K89" s="20">
        <v>76566.03</v>
      </c>
      <c r="L89" s="19" t="s">
        <v>1071</v>
      </c>
      <c r="M89" s="19" t="s">
        <v>593</v>
      </c>
    </row>
    <row r="90" spans="1:13" ht="90">
      <c r="A90" s="90" t="s">
        <v>40</v>
      </c>
      <c r="B90" s="29" t="s">
        <v>1049</v>
      </c>
      <c r="C90" s="11" t="s">
        <v>72</v>
      </c>
      <c r="D90" s="96" t="s">
        <v>341</v>
      </c>
      <c r="E90" s="15">
        <v>29300</v>
      </c>
      <c r="F90" s="110">
        <v>23965</v>
      </c>
      <c r="G90" s="4">
        <f t="shared" si="2"/>
        <v>5335</v>
      </c>
      <c r="H90" s="21">
        <v>25569</v>
      </c>
      <c r="I90" s="19" t="s">
        <v>339</v>
      </c>
      <c r="J90" s="19" t="s">
        <v>340</v>
      </c>
      <c r="K90" s="20">
        <v>74957.5</v>
      </c>
      <c r="L90" s="19" t="s">
        <v>1071</v>
      </c>
      <c r="M90" s="19" t="s">
        <v>593</v>
      </c>
    </row>
    <row r="91" spans="1:13" ht="90">
      <c r="A91" s="90" t="s">
        <v>40</v>
      </c>
      <c r="B91" s="29" t="s">
        <v>1050</v>
      </c>
      <c r="C91" s="11" t="s">
        <v>72</v>
      </c>
      <c r="D91" s="96" t="s">
        <v>344</v>
      </c>
      <c r="E91" s="15">
        <v>29700</v>
      </c>
      <c r="F91" s="110">
        <v>24292</v>
      </c>
      <c r="G91" s="4">
        <f t="shared" si="2"/>
        <v>5408</v>
      </c>
      <c r="H91" s="21">
        <v>25569</v>
      </c>
      <c r="I91" s="19" t="s">
        <v>342</v>
      </c>
      <c r="J91" s="19" t="s">
        <v>343</v>
      </c>
      <c r="K91" s="20">
        <v>76083.47</v>
      </c>
      <c r="L91" s="19" t="s">
        <v>1071</v>
      </c>
      <c r="M91" s="19" t="s">
        <v>593</v>
      </c>
    </row>
    <row r="92" spans="1:13" ht="90">
      <c r="A92" s="90" t="s">
        <v>40</v>
      </c>
      <c r="B92" s="29" t="s">
        <v>1051</v>
      </c>
      <c r="C92" s="11" t="s">
        <v>72</v>
      </c>
      <c r="D92" s="96" t="s">
        <v>1198</v>
      </c>
      <c r="E92" s="15">
        <v>29500</v>
      </c>
      <c r="F92" s="110">
        <v>22944</v>
      </c>
      <c r="G92" s="4">
        <f t="shared" si="2"/>
        <v>6556</v>
      </c>
      <c r="H92" s="21">
        <v>25934</v>
      </c>
      <c r="I92" s="19" t="s">
        <v>1197</v>
      </c>
      <c r="J92" s="19" t="s">
        <v>559</v>
      </c>
      <c r="K92" s="20">
        <v>74635.789999999994</v>
      </c>
      <c r="L92" s="19" t="s">
        <v>1071</v>
      </c>
      <c r="M92" s="19" t="s">
        <v>593</v>
      </c>
    </row>
    <row r="93" spans="1:13" ht="90">
      <c r="A93" s="90" t="s">
        <v>40</v>
      </c>
      <c r="B93" s="29" t="s">
        <v>1052</v>
      </c>
      <c r="C93" s="11" t="s">
        <v>72</v>
      </c>
      <c r="D93" s="96" t="s">
        <v>1200</v>
      </c>
      <c r="E93" s="15">
        <v>29500</v>
      </c>
      <c r="F93" s="110">
        <v>22944</v>
      </c>
      <c r="G93" s="4">
        <f t="shared" si="2"/>
        <v>6556</v>
      </c>
      <c r="H93" s="21">
        <v>25934</v>
      </c>
      <c r="I93" s="19" t="s">
        <v>1199</v>
      </c>
      <c r="J93" s="19" t="s">
        <v>559</v>
      </c>
      <c r="K93" s="20">
        <v>74635.789999999994</v>
      </c>
      <c r="L93" s="19" t="s">
        <v>1071</v>
      </c>
      <c r="M93" s="19" t="s">
        <v>593</v>
      </c>
    </row>
    <row r="94" spans="1:13" ht="90">
      <c r="A94" s="90" t="s">
        <v>40</v>
      </c>
      <c r="B94" s="29" t="s">
        <v>1053</v>
      </c>
      <c r="C94" s="11" t="s">
        <v>72</v>
      </c>
      <c r="D94" s="96" t="s">
        <v>1201</v>
      </c>
      <c r="E94" s="15">
        <v>6000</v>
      </c>
      <c r="F94" s="110">
        <v>6000</v>
      </c>
      <c r="G94" s="4">
        <f t="shared" si="2"/>
        <v>0</v>
      </c>
      <c r="H94" s="21">
        <v>31048</v>
      </c>
      <c r="I94" s="19" t="s">
        <v>725</v>
      </c>
      <c r="J94" s="19" t="s">
        <v>726</v>
      </c>
      <c r="K94" s="20">
        <v>94640.8</v>
      </c>
      <c r="L94" s="19" t="s">
        <v>1071</v>
      </c>
      <c r="M94" s="19" t="s">
        <v>593</v>
      </c>
    </row>
    <row r="95" spans="1:13" ht="90">
      <c r="A95" s="90" t="s">
        <v>40</v>
      </c>
      <c r="B95" s="29" t="s">
        <v>202</v>
      </c>
      <c r="C95" s="11" t="s">
        <v>72</v>
      </c>
      <c r="D95" s="96" t="s">
        <v>378</v>
      </c>
      <c r="E95" s="15">
        <v>24550</v>
      </c>
      <c r="F95" s="110">
        <v>6383</v>
      </c>
      <c r="G95" s="4">
        <f t="shared" si="2"/>
        <v>18167</v>
      </c>
      <c r="H95" s="21">
        <v>32964</v>
      </c>
      <c r="I95" s="19" t="s">
        <v>727</v>
      </c>
      <c r="J95" s="19" t="s">
        <v>728</v>
      </c>
      <c r="K95" s="20">
        <v>298608.52</v>
      </c>
      <c r="L95" s="19" t="s">
        <v>377</v>
      </c>
      <c r="M95" s="19" t="s">
        <v>593</v>
      </c>
    </row>
    <row r="96" spans="1:13" ht="90">
      <c r="A96" s="90" t="s">
        <v>40</v>
      </c>
      <c r="B96" s="29" t="s">
        <v>203</v>
      </c>
      <c r="C96" s="11" t="s">
        <v>72</v>
      </c>
      <c r="D96" s="96" t="s">
        <v>379</v>
      </c>
      <c r="E96" s="15">
        <v>28817</v>
      </c>
      <c r="F96" s="110">
        <v>19527</v>
      </c>
      <c r="G96" s="4">
        <f t="shared" si="2"/>
        <v>9290</v>
      </c>
      <c r="H96" s="21">
        <v>25294</v>
      </c>
      <c r="I96" s="19" t="s">
        <v>729</v>
      </c>
      <c r="J96" s="19" t="s">
        <v>730</v>
      </c>
      <c r="K96" s="20">
        <v>351642.69</v>
      </c>
      <c r="L96" s="19" t="s">
        <v>377</v>
      </c>
      <c r="M96" s="19" t="s">
        <v>593</v>
      </c>
    </row>
    <row r="97" spans="1:13" ht="90">
      <c r="A97" s="90" t="s">
        <v>40</v>
      </c>
      <c r="B97" s="29" t="s">
        <v>204</v>
      </c>
      <c r="C97" s="11" t="s">
        <v>72</v>
      </c>
      <c r="D97" s="96" t="s">
        <v>918</v>
      </c>
      <c r="E97" s="15">
        <v>22400</v>
      </c>
      <c r="F97" s="110">
        <v>16475</v>
      </c>
      <c r="G97" s="4">
        <f t="shared" si="2"/>
        <v>5925</v>
      </c>
      <c r="H97" s="21">
        <v>23011</v>
      </c>
      <c r="I97" s="19" t="s">
        <v>731</v>
      </c>
      <c r="J97" s="19" t="s">
        <v>732</v>
      </c>
      <c r="K97" s="20">
        <v>157185.1</v>
      </c>
      <c r="L97" s="19" t="s">
        <v>377</v>
      </c>
      <c r="M97" s="19" t="s">
        <v>593</v>
      </c>
    </row>
    <row r="98" spans="1:13" ht="90">
      <c r="A98" s="90" t="s">
        <v>40</v>
      </c>
      <c r="B98" s="29" t="s">
        <v>1077</v>
      </c>
      <c r="C98" s="11" t="s">
        <v>72</v>
      </c>
      <c r="D98" s="96" t="s">
        <v>380</v>
      </c>
      <c r="E98" s="15">
        <v>38924</v>
      </c>
      <c r="F98" s="110">
        <v>21332</v>
      </c>
      <c r="G98" s="4">
        <f t="shared" si="2"/>
        <v>17592</v>
      </c>
      <c r="H98" s="21">
        <v>27485</v>
      </c>
      <c r="I98" s="19" t="s">
        <v>733</v>
      </c>
      <c r="J98" s="19" t="s">
        <v>734</v>
      </c>
      <c r="K98" s="20">
        <v>263161.62</v>
      </c>
      <c r="L98" s="19" t="s">
        <v>377</v>
      </c>
      <c r="M98" s="19" t="s">
        <v>593</v>
      </c>
    </row>
    <row r="99" spans="1:13" ht="90">
      <c r="A99" s="90" t="s">
        <v>40</v>
      </c>
      <c r="B99" s="29" t="s">
        <v>1078</v>
      </c>
      <c r="C99" s="11" t="s">
        <v>72</v>
      </c>
      <c r="D99" s="96" t="s">
        <v>381</v>
      </c>
      <c r="E99" s="15">
        <v>26516</v>
      </c>
      <c r="F99" s="110">
        <v>15910</v>
      </c>
      <c r="G99" s="4">
        <f t="shared" si="2"/>
        <v>10606</v>
      </c>
      <c r="H99" s="21">
        <v>26755</v>
      </c>
      <c r="I99" s="19" t="s">
        <v>735</v>
      </c>
      <c r="J99" s="19" t="s">
        <v>736</v>
      </c>
      <c r="K99" s="20">
        <v>332109.92</v>
      </c>
      <c r="L99" s="19" t="s">
        <v>377</v>
      </c>
      <c r="M99" s="19" t="s">
        <v>593</v>
      </c>
    </row>
    <row r="100" spans="1:13" ht="90">
      <c r="A100" s="90" t="s">
        <v>40</v>
      </c>
      <c r="B100" s="29" t="s">
        <v>1079</v>
      </c>
      <c r="C100" s="11" t="s">
        <v>72</v>
      </c>
      <c r="D100" s="96" t="s">
        <v>382</v>
      </c>
      <c r="E100" s="15">
        <v>26604</v>
      </c>
      <c r="F100" s="110">
        <v>17661</v>
      </c>
      <c r="G100" s="4">
        <f t="shared" si="2"/>
        <v>8943</v>
      </c>
      <c r="H100" s="21">
        <v>25659</v>
      </c>
      <c r="I100" s="19" t="s">
        <v>737</v>
      </c>
      <c r="J100" s="19" t="s">
        <v>738</v>
      </c>
      <c r="K100" s="20">
        <v>338862.31</v>
      </c>
      <c r="L100" s="19" t="s">
        <v>377</v>
      </c>
      <c r="M100" s="19" t="s">
        <v>593</v>
      </c>
    </row>
    <row r="101" spans="1:13" ht="90">
      <c r="A101" s="90" t="s">
        <v>40</v>
      </c>
      <c r="B101" s="29" t="s">
        <v>1210</v>
      </c>
      <c r="C101" s="11" t="s">
        <v>72</v>
      </c>
      <c r="D101" s="96" t="s">
        <v>383</v>
      </c>
      <c r="E101" s="15">
        <v>34409</v>
      </c>
      <c r="F101" s="110">
        <v>22710</v>
      </c>
      <c r="G101" s="4">
        <f t="shared" si="2"/>
        <v>11699</v>
      </c>
      <c r="H101" s="21">
        <v>25659</v>
      </c>
      <c r="I101" s="19" t="s">
        <v>739</v>
      </c>
      <c r="J101" s="19" t="s">
        <v>740</v>
      </c>
      <c r="K101" s="20">
        <v>443263.76</v>
      </c>
      <c r="L101" s="19" t="s">
        <v>377</v>
      </c>
      <c r="M101" s="19" t="s">
        <v>593</v>
      </c>
    </row>
    <row r="102" spans="1:13" ht="90">
      <c r="A102" s="90" t="s">
        <v>40</v>
      </c>
      <c r="B102" s="29" t="s">
        <v>1211</v>
      </c>
      <c r="C102" s="11" t="s">
        <v>72</v>
      </c>
      <c r="D102" s="96" t="s">
        <v>384</v>
      </c>
      <c r="E102" s="15">
        <v>27541</v>
      </c>
      <c r="F102" s="110">
        <v>18177</v>
      </c>
      <c r="G102" s="4">
        <f t="shared" si="2"/>
        <v>9364</v>
      </c>
      <c r="H102" s="21">
        <v>25659</v>
      </c>
      <c r="I102" s="19" t="s">
        <v>741</v>
      </c>
      <c r="J102" s="19" t="s">
        <v>714</v>
      </c>
      <c r="K102" s="20">
        <v>354787.96</v>
      </c>
      <c r="L102" s="19" t="s">
        <v>377</v>
      </c>
      <c r="M102" s="19" t="s">
        <v>593</v>
      </c>
    </row>
    <row r="103" spans="1:13" ht="90">
      <c r="A103" s="90" t="s">
        <v>40</v>
      </c>
      <c r="B103" s="29" t="s">
        <v>1212</v>
      </c>
      <c r="C103" s="11" t="s">
        <v>72</v>
      </c>
      <c r="D103" s="96" t="s">
        <v>385</v>
      </c>
      <c r="E103" s="15">
        <v>230332</v>
      </c>
      <c r="F103" s="111">
        <v>0</v>
      </c>
      <c r="G103" s="4">
        <f t="shared" si="2"/>
        <v>230332</v>
      </c>
      <c r="H103" s="21">
        <v>27395</v>
      </c>
      <c r="I103" s="19" t="s">
        <v>715</v>
      </c>
      <c r="J103" s="19" t="s">
        <v>716</v>
      </c>
      <c r="K103" s="20">
        <v>410002.35</v>
      </c>
      <c r="L103" s="19" t="s">
        <v>377</v>
      </c>
      <c r="M103" s="19" t="s">
        <v>593</v>
      </c>
    </row>
    <row r="104" spans="1:13" ht="90">
      <c r="A104" s="90" t="s">
        <v>40</v>
      </c>
      <c r="B104" s="29" t="s">
        <v>1213</v>
      </c>
      <c r="C104" s="11" t="s">
        <v>72</v>
      </c>
      <c r="D104" s="96" t="s">
        <v>386</v>
      </c>
      <c r="E104" s="15">
        <v>36377</v>
      </c>
      <c r="F104" s="110">
        <v>11708</v>
      </c>
      <c r="G104" s="4">
        <f t="shared" ref="G104:G128" si="3">E104-F104</f>
        <v>24669</v>
      </c>
      <c r="H104" s="21">
        <v>31868</v>
      </c>
      <c r="I104" s="19" t="s">
        <v>742</v>
      </c>
      <c r="J104" s="19" t="s">
        <v>743</v>
      </c>
      <c r="K104" s="20">
        <v>386389.87</v>
      </c>
      <c r="L104" s="19" t="s">
        <v>377</v>
      </c>
      <c r="M104" s="19" t="s">
        <v>593</v>
      </c>
    </row>
    <row r="105" spans="1:13" ht="90">
      <c r="A105" s="90" t="s">
        <v>40</v>
      </c>
      <c r="B105" s="29" t="s">
        <v>1214</v>
      </c>
      <c r="C105" s="11" t="s">
        <v>72</v>
      </c>
      <c r="D105" s="96" t="s">
        <v>387</v>
      </c>
      <c r="E105" s="15">
        <v>39284</v>
      </c>
      <c r="F105" s="110">
        <v>14928</v>
      </c>
      <c r="G105" s="4">
        <f t="shared" si="3"/>
        <v>24356</v>
      </c>
      <c r="H105" s="21">
        <v>30773</v>
      </c>
      <c r="I105" s="19" t="s">
        <v>744</v>
      </c>
      <c r="J105" s="19" t="s">
        <v>745</v>
      </c>
      <c r="K105" s="20">
        <v>39853.86</v>
      </c>
      <c r="L105" s="19" t="s">
        <v>377</v>
      </c>
      <c r="M105" s="19" t="s">
        <v>593</v>
      </c>
    </row>
    <row r="106" spans="1:13" ht="90">
      <c r="A106" s="90" t="s">
        <v>40</v>
      </c>
      <c r="B106" s="29" t="s">
        <v>1215</v>
      </c>
      <c r="C106" s="11" t="s">
        <v>72</v>
      </c>
      <c r="D106" s="96" t="s">
        <v>388</v>
      </c>
      <c r="E106" s="15">
        <v>13214</v>
      </c>
      <c r="F106" s="110">
        <v>9250</v>
      </c>
      <c r="G106" s="4">
        <f t="shared" si="3"/>
        <v>3964</v>
      </c>
      <c r="H106" s="21">
        <v>24929</v>
      </c>
      <c r="I106" s="19" t="s">
        <v>746</v>
      </c>
      <c r="J106" s="19" t="s">
        <v>747</v>
      </c>
      <c r="K106" s="20">
        <v>167106.57</v>
      </c>
      <c r="L106" s="19" t="s">
        <v>377</v>
      </c>
      <c r="M106" s="19" t="s">
        <v>593</v>
      </c>
    </row>
    <row r="107" spans="1:13" ht="90">
      <c r="A107" s="90" t="s">
        <v>40</v>
      </c>
      <c r="B107" s="29" t="s">
        <v>1216</v>
      </c>
      <c r="C107" s="11" t="s">
        <v>72</v>
      </c>
      <c r="D107" s="96" t="s">
        <v>389</v>
      </c>
      <c r="E107" s="15">
        <v>52503</v>
      </c>
      <c r="F107" s="110">
        <v>36752</v>
      </c>
      <c r="G107" s="4">
        <f t="shared" si="3"/>
        <v>15751</v>
      </c>
      <c r="H107" s="21">
        <v>24929</v>
      </c>
      <c r="I107" s="19" t="s">
        <v>748</v>
      </c>
      <c r="J107" s="19" t="s">
        <v>749</v>
      </c>
      <c r="K107" s="20">
        <v>490743.34</v>
      </c>
      <c r="L107" s="19" t="s">
        <v>377</v>
      </c>
      <c r="M107" s="19" t="s">
        <v>593</v>
      </c>
    </row>
    <row r="108" spans="1:13" ht="90">
      <c r="A108" s="90" t="s">
        <v>40</v>
      </c>
      <c r="B108" s="29" t="s">
        <v>1217</v>
      </c>
      <c r="C108" s="11" t="s">
        <v>72</v>
      </c>
      <c r="D108" s="96" t="s">
        <v>390</v>
      </c>
      <c r="E108" s="15">
        <v>38197</v>
      </c>
      <c r="F108" s="110">
        <v>33097</v>
      </c>
      <c r="G108" s="4">
        <f t="shared" si="3"/>
        <v>5100</v>
      </c>
      <c r="H108" s="21">
        <v>22007</v>
      </c>
      <c r="I108" s="19" t="s">
        <v>750</v>
      </c>
      <c r="J108" s="19" t="s">
        <v>751</v>
      </c>
      <c r="K108" s="20">
        <v>302824.51</v>
      </c>
      <c r="L108" s="19" t="s">
        <v>377</v>
      </c>
      <c r="M108" s="19" t="s">
        <v>593</v>
      </c>
    </row>
    <row r="109" spans="1:13" ht="90">
      <c r="A109" s="90" t="s">
        <v>40</v>
      </c>
      <c r="B109" s="29" t="s">
        <v>299</v>
      </c>
      <c r="C109" s="11" t="s">
        <v>72</v>
      </c>
      <c r="D109" s="96" t="s">
        <v>777</v>
      </c>
      <c r="E109" s="15">
        <v>64674</v>
      </c>
      <c r="F109" s="110">
        <v>32337</v>
      </c>
      <c r="G109" s="4">
        <f t="shared" si="3"/>
        <v>32337</v>
      </c>
      <c r="H109" s="21">
        <v>28581</v>
      </c>
      <c r="I109" s="19" t="s">
        <v>752</v>
      </c>
      <c r="J109" s="19" t="s">
        <v>207</v>
      </c>
      <c r="K109" s="20">
        <v>219860.61</v>
      </c>
      <c r="L109" s="19" t="s">
        <v>377</v>
      </c>
      <c r="M109" s="19" t="s">
        <v>593</v>
      </c>
    </row>
    <row r="110" spans="1:13" ht="90">
      <c r="A110" s="90" t="s">
        <v>40</v>
      </c>
      <c r="B110" s="29" t="s">
        <v>1218</v>
      </c>
      <c r="C110" s="11" t="s">
        <v>72</v>
      </c>
      <c r="D110" s="96" t="s">
        <v>778</v>
      </c>
      <c r="E110" s="15">
        <v>12044</v>
      </c>
      <c r="F110" s="110">
        <v>7467</v>
      </c>
      <c r="G110" s="4">
        <f t="shared" si="3"/>
        <v>4577</v>
      </c>
      <c r="H110" s="21">
        <v>26390</v>
      </c>
      <c r="I110" s="19" t="s">
        <v>257</v>
      </c>
      <c r="J110" s="19" t="s">
        <v>208</v>
      </c>
      <c r="K110" s="20">
        <v>307596.94</v>
      </c>
      <c r="L110" s="19" t="s">
        <v>377</v>
      </c>
      <c r="M110" s="19" t="s">
        <v>593</v>
      </c>
    </row>
    <row r="111" spans="1:13" ht="90">
      <c r="A111" s="90" t="s">
        <v>40</v>
      </c>
      <c r="B111" s="29" t="s">
        <v>1219</v>
      </c>
      <c r="C111" s="11" t="s">
        <v>72</v>
      </c>
      <c r="D111" s="96" t="s">
        <v>779</v>
      </c>
      <c r="E111" s="15">
        <v>11922</v>
      </c>
      <c r="F111" s="110">
        <v>7390</v>
      </c>
      <c r="G111" s="4">
        <f t="shared" si="3"/>
        <v>4532</v>
      </c>
      <c r="H111" s="21">
        <v>26390</v>
      </c>
      <c r="I111" s="19" t="s">
        <v>209</v>
      </c>
      <c r="J111" s="19" t="s">
        <v>1075</v>
      </c>
      <c r="K111" s="20">
        <v>187232.92</v>
      </c>
      <c r="L111" s="19" t="s">
        <v>377</v>
      </c>
      <c r="M111" s="19" t="s">
        <v>593</v>
      </c>
    </row>
    <row r="112" spans="1:13" ht="90">
      <c r="A112" s="90" t="s">
        <v>40</v>
      </c>
      <c r="B112" s="29" t="s">
        <v>123</v>
      </c>
      <c r="C112" s="11" t="s">
        <v>72</v>
      </c>
      <c r="D112" s="96" t="s">
        <v>436</v>
      </c>
      <c r="E112" s="15">
        <v>44963</v>
      </c>
      <c r="F112" s="110">
        <v>12590</v>
      </c>
      <c r="G112" s="4">
        <f t="shared" si="3"/>
        <v>32373</v>
      </c>
      <c r="H112" s="21">
        <v>32599</v>
      </c>
      <c r="I112" s="19" t="s">
        <v>1076</v>
      </c>
      <c r="J112" s="19" t="s">
        <v>521</v>
      </c>
      <c r="K112" s="20">
        <v>525866.89</v>
      </c>
      <c r="L112" s="19" t="s">
        <v>377</v>
      </c>
      <c r="M112" s="19" t="s">
        <v>593</v>
      </c>
    </row>
    <row r="113" spans="1:13" ht="90">
      <c r="A113" s="90" t="s">
        <v>40</v>
      </c>
      <c r="B113" s="29" t="s">
        <v>124</v>
      </c>
      <c r="C113" s="11" t="s">
        <v>72</v>
      </c>
      <c r="D113" s="96" t="s">
        <v>438</v>
      </c>
      <c r="E113" s="15">
        <v>40354</v>
      </c>
      <c r="F113" s="110">
        <v>19370</v>
      </c>
      <c r="G113" s="4">
        <f t="shared" si="3"/>
        <v>20984</v>
      </c>
      <c r="H113" s="21">
        <v>28946</v>
      </c>
      <c r="I113" s="19" t="s">
        <v>524</v>
      </c>
      <c r="J113" s="19" t="s">
        <v>525</v>
      </c>
      <c r="K113" s="20">
        <v>274652.27</v>
      </c>
      <c r="L113" s="19" t="s">
        <v>377</v>
      </c>
      <c r="M113" s="19" t="s">
        <v>593</v>
      </c>
    </row>
    <row r="114" spans="1:13" ht="90">
      <c r="A114" s="90" t="s">
        <v>40</v>
      </c>
      <c r="B114" s="29" t="s">
        <v>125</v>
      </c>
      <c r="C114" s="11" t="s">
        <v>72</v>
      </c>
      <c r="D114" s="96" t="s">
        <v>439</v>
      </c>
      <c r="E114" s="15">
        <v>49784</v>
      </c>
      <c r="F114" s="110">
        <v>26883</v>
      </c>
      <c r="G114" s="4">
        <f t="shared" si="3"/>
        <v>22901</v>
      </c>
      <c r="H114" s="21">
        <v>27760</v>
      </c>
      <c r="I114" s="19" t="s">
        <v>526</v>
      </c>
      <c r="J114" s="19" t="s">
        <v>695</v>
      </c>
      <c r="K114" s="20">
        <v>319323.34999999998</v>
      </c>
      <c r="L114" s="19" t="s">
        <v>377</v>
      </c>
      <c r="M114" s="19" t="s">
        <v>593</v>
      </c>
    </row>
    <row r="115" spans="1:13" ht="90">
      <c r="A115" s="90" t="s">
        <v>40</v>
      </c>
      <c r="B115" s="29" t="s">
        <v>126</v>
      </c>
      <c r="C115" s="11" t="s">
        <v>72</v>
      </c>
      <c r="D115" s="96" t="s">
        <v>440</v>
      </c>
      <c r="E115" s="15">
        <v>43606</v>
      </c>
      <c r="F115" s="110">
        <v>20059</v>
      </c>
      <c r="G115" s="4">
        <f t="shared" si="3"/>
        <v>23547</v>
      </c>
      <c r="H115" s="21">
        <v>29312</v>
      </c>
      <c r="I115" s="19" t="s">
        <v>696</v>
      </c>
      <c r="J115" s="19" t="s">
        <v>697</v>
      </c>
      <c r="K115" s="20">
        <v>262542.26</v>
      </c>
      <c r="L115" s="19" t="s">
        <v>377</v>
      </c>
      <c r="M115" s="19" t="s">
        <v>593</v>
      </c>
    </row>
    <row r="116" spans="1:13" ht="90">
      <c r="A116" s="90" t="s">
        <v>40</v>
      </c>
      <c r="B116" s="29" t="s">
        <v>1080</v>
      </c>
      <c r="C116" s="11" t="s">
        <v>72</v>
      </c>
      <c r="D116" s="96" t="s">
        <v>441</v>
      </c>
      <c r="E116" s="15">
        <v>4223</v>
      </c>
      <c r="F116" s="110">
        <v>2111</v>
      </c>
      <c r="G116" s="4">
        <f t="shared" si="3"/>
        <v>2112</v>
      </c>
      <c r="H116" s="21">
        <v>18354</v>
      </c>
      <c r="I116" s="19" t="s">
        <v>698</v>
      </c>
      <c r="J116" s="19" t="s">
        <v>699</v>
      </c>
      <c r="K116" s="20">
        <v>183304.24</v>
      </c>
      <c r="L116" s="19" t="s">
        <v>377</v>
      </c>
      <c r="M116" s="19" t="s">
        <v>593</v>
      </c>
    </row>
    <row r="117" spans="1:13" ht="90">
      <c r="A117" s="90" t="s">
        <v>40</v>
      </c>
      <c r="B117" s="29" t="s">
        <v>1081</v>
      </c>
      <c r="C117" s="11" t="s">
        <v>72</v>
      </c>
      <c r="D117" s="96" t="s">
        <v>702</v>
      </c>
      <c r="E117" s="15">
        <v>31278</v>
      </c>
      <c r="F117" s="110">
        <v>24374</v>
      </c>
      <c r="G117" s="4">
        <f t="shared" si="3"/>
        <v>6904</v>
      </c>
      <c r="H117" s="21">
        <v>16528</v>
      </c>
      <c r="I117" s="19" t="s">
        <v>700</v>
      </c>
      <c r="J117" s="19" t="s">
        <v>701</v>
      </c>
      <c r="K117" s="20">
        <v>104740.02</v>
      </c>
      <c r="L117" s="19" t="s">
        <v>377</v>
      </c>
      <c r="M117" s="19" t="s">
        <v>593</v>
      </c>
    </row>
    <row r="118" spans="1:13" ht="90">
      <c r="A118" s="90" t="s">
        <v>40</v>
      </c>
      <c r="B118" s="29" t="s">
        <v>562</v>
      </c>
      <c r="C118" s="11" t="s">
        <v>72</v>
      </c>
      <c r="D118" s="96" t="s">
        <v>705</v>
      </c>
      <c r="E118" s="15">
        <v>35293</v>
      </c>
      <c r="F118" s="110">
        <v>15529</v>
      </c>
      <c r="G118" s="4">
        <f t="shared" si="3"/>
        <v>19764</v>
      </c>
      <c r="H118" s="21">
        <v>29677</v>
      </c>
      <c r="I118" s="19" t="s">
        <v>703</v>
      </c>
      <c r="J118" s="19" t="s">
        <v>704</v>
      </c>
      <c r="K118" s="20">
        <v>297923.73</v>
      </c>
      <c r="L118" s="19" t="s">
        <v>377</v>
      </c>
      <c r="M118" s="19" t="s">
        <v>593</v>
      </c>
    </row>
    <row r="119" spans="1:13" ht="94.15" customHeight="1">
      <c r="A119" s="90" t="s">
        <v>40</v>
      </c>
      <c r="B119" s="29" t="s">
        <v>297</v>
      </c>
      <c r="C119" s="11" t="s">
        <v>72</v>
      </c>
      <c r="D119" s="96" t="s">
        <v>702</v>
      </c>
      <c r="E119" s="15">
        <v>29091</v>
      </c>
      <c r="F119" s="110">
        <v>15709</v>
      </c>
      <c r="G119" s="4">
        <f t="shared" si="3"/>
        <v>13382</v>
      </c>
      <c r="H119" s="21">
        <v>27851</v>
      </c>
      <c r="I119" s="19" t="s">
        <v>706</v>
      </c>
      <c r="J119" s="19" t="s">
        <v>707</v>
      </c>
      <c r="K119" s="20">
        <v>145446.84</v>
      </c>
      <c r="L119" s="19" t="s">
        <v>377</v>
      </c>
      <c r="M119" s="19" t="s">
        <v>593</v>
      </c>
    </row>
    <row r="120" spans="1:13" ht="99" customHeight="1">
      <c r="A120" s="90" t="s">
        <v>40</v>
      </c>
      <c r="B120" s="29" t="s">
        <v>298</v>
      </c>
      <c r="C120" s="11" t="s">
        <v>72</v>
      </c>
      <c r="D120" s="96" t="s">
        <v>710</v>
      </c>
      <c r="E120" s="15">
        <v>29000</v>
      </c>
      <c r="F120" s="110">
        <v>15820</v>
      </c>
      <c r="G120" s="4">
        <f t="shared" si="3"/>
        <v>13180</v>
      </c>
      <c r="H120" s="21">
        <v>27851</v>
      </c>
      <c r="I120" s="19" t="s">
        <v>708</v>
      </c>
      <c r="J120" s="19" t="s">
        <v>709</v>
      </c>
      <c r="K120" s="20">
        <v>136299.24</v>
      </c>
      <c r="L120" s="19" t="s">
        <v>377</v>
      </c>
      <c r="M120" s="19" t="s">
        <v>593</v>
      </c>
    </row>
    <row r="121" spans="1:13" ht="90">
      <c r="A121" s="90" t="s">
        <v>40</v>
      </c>
      <c r="B121" s="29" t="s">
        <v>554</v>
      </c>
      <c r="C121" s="11" t="s">
        <v>72</v>
      </c>
      <c r="D121" s="96" t="s">
        <v>1068</v>
      </c>
      <c r="E121" s="15">
        <v>99000</v>
      </c>
      <c r="F121" s="111">
        <v>0</v>
      </c>
      <c r="G121" s="4">
        <f t="shared" si="3"/>
        <v>99000</v>
      </c>
      <c r="H121" s="21">
        <v>27851</v>
      </c>
      <c r="I121" s="19" t="s">
        <v>712</v>
      </c>
      <c r="J121" s="19" t="s">
        <v>711</v>
      </c>
      <c r="K121" s="20">
        <v>148648.5</v>
      </c>
      <c r="L121" s="19" t="s">
        <v>377</v>
      </c>
      <c r="M121" s="19" t="s">
        <v>593</v>
      </c>
    </row>
    <row r="122" spans="1:13" ht="90">
      <c r="A122" s="90" t="s">
        <v>40</v>
      </c>
      <c r="B122" s="29" t="s">
        <v>555</v>
      </c>
      <c r="C122" s="11" t="s">
        <v>72</v>
      </c>
      <c r="D122" s="96" t="s">
        <v>442</v>
      </c>
      <c r="E122" s="15">
        <v>27768</v>
      </c>
      <c r="F122" s="110">
        <v>13329</v>
      </c>
      <c r="G122" s="4">
        <f t="shared" si="3"/>
        <v>14439</v>
      </c>
      <c r="H122" s="21">
        <v>28946</v>
      </c>
      <c r="I122" s="19" t="s">
        <v>443</v>
      </c>
      <c r="J122" s="19" t="s">
        <v>444</v>
      </c>
      <c r="K122" s="20">
        <v>397293.79</v>
      </c>
      <c r="L122" s="19" t="s">
        <v>377</v>
      </c>
      <c r="M122" s="19" t="s">
        <v>593</v>
      </c>
    </row>
    <row r="123" spans="1:13" ht="90">
      <c r="A123" s="90" t="s">
        <v>40</v>
      </c>
      <c r="B123" s="29" t="s">
        <v>550</v>
      </c>
      <c r="C123" s="11" t="s">
        <v>72</v>
      </c>
      <c r="D123" s="96" t="s">
        <v>445</v>
      </c>
      <c r="E123" s="15">
        <v>1136287</v>
      </c>
      <c r="F123" s="111">
        <v>0</v>
      </c>
      <c r="G123" s="4">
        <f t="shared" si="3"/>
        <v>1136287</v>
      </c>
      <c r="H123" s="21">
        <v>41639</v>
      </c>
      <c r="I123" s="19" t="s">
        <v>422</v>
      </c>
      <c r="J123" s="19" t="s">
        <v>446</v>
      </c>
      <c r="K123" s="20">
        <v>355589.57</v>
      </c>
      <c r="L123" s="19" t="s">
        <v>377</v>
      </c>
      <c r="M123" s="19" t="s">
        <v>593</v>
      </c>
    </row>
    <row r="124" spans="1:13" ht="90">
      <c r="A124" s="90" t="s">
        <v>40</v>
      </c>
      <c r="B124" s="29" t="s">
        <v>551</v>
      </c>
      <c r="C124" s="11" t="s">
        <v>72</v>
      </c>
      <c r="D124" s="96" t="s">
        <v>263</v>
      </c>
      <c r="E124" s="15">
        <v>1128053</v>
      </c>
      <c r="F124" s="111">
        <v>0</v>
      </c>
      <c r="G124" s="4">
        <f t="shared" si="3"/>
        <v>1128053</v>
      </c>
      <c r="H124" s="21">
        <v>41639</v>
      </c>
      <c r="I124" s="19" t="s">
        <v>423</v>
      </c>
      <c r="J124" s="19" t="s">
        <v>264</v>
      </c>
      <c r="K124" s="20">
        <v>353012.83</v>
      </c>
      <c r="L124" s="19" t="s">
        <v>377</v>
      </c>
      <c r="M124" s="19" t="s">
        <v>593</v>
      </c>
    </row>
    <row r="125" spans="1:13" ht="90">
      <c r="A125" s="90" t="s">
        <v>40</v>
      </c>
      <c r="B125" s="29" t="s">
        <v>552</v>
      </c>
      <c r="C125" s="11" t="s">
        <v>72</v>
      </c>
      <c r="D125" s="96" t="s">
        <v>447</v>
      </c>
      <c r="E125" s="15">
        <v>2026765.62</v>
      </c>
      <c r="F125" s="111">
        <v>0</v>
      </c>
      <c r="G125" s="4">
        <f t="shared" si="3"/>
        <v>2026765.62</v>
      </c>
      <c r="H125" s="21">
        <v>42156</v>
      </c>
      <c r="I125" s="19" t="s">
        <v>424</v>
      </c>
      <c r="J125" s="19" t="s">
        <v>448</v>
      </c>
      <c r="K125" s="20">
        <v>586636.9</v>
      </c>
      <c r="L125" s="19" t="s">
        <v>377</v>
      </c>
      <c r="M125" s="19" t="s">
        <v>593</v>
      </c>
    </row>
    <row r="126" spans="1:13" ht="90">
      <c r="A126" s="90" t="s">
        <v>40</v>
      </c>
      <c r="B126" s="29" t="s">
        <v>553</v>
      </c>
      <c r="C126" s="11" t="s">
        <v>72</v>
      </c>
      <c r="D126" s="96" t="s">
        <v>805</v>
      </c>
      <c r="E126" s="15">
        <v>2056440.08</v>
      </c>
      <c r="F126" s="111">
        <v>0</v>
      </c>
      <c r="G126" s="4">
        <f t="shared" si="3"/>
        <v>2056440.08</v>
      </c>
      <c r="H126" s="21">
        <v>42156</v>
      </c>
      <c r="I126" s="19" t="s">
        <v>425</v>
      </c>
      <c r="J126" s="19" t="s">
        <v>806</v>
      </c>
      <c r="K126" s="20">
        <v>595226.02</v>
      </c>
      <c r="L126" s="19" t="s">
        <v>377</v>
      </c>
      <c r="M126" s="19" t="s">
        <v>593</v>
      </c>
    </row>
    <row r="127" spans="1:13" ht="90">
      <c r="A127" s="90" t="s">
        <v>40</v>
      </c>
      <c r="B127" s="29" t="s">
        <v>1206</v>
      </c>
      <c r="C127" s="11" t="s">
        <v>72</v>
      </c>
      <c r="D127" s="96" t="s">
        <v>807</v>
      </c>
      <c r="E127" s="15">
        <v>1338318.1499999999</v>
      </c>
      <c r="F127" s="111">
        <v>0</v>
      </c>
      <c r="G127" s="4">
        <f t="shared" si="3"/>
        <v>1338318.1499999999</v>
      </c>
      <c r="H127" s="21">
        <v>42156</v>
      </c>
      <c r="I127" s="19" t="s">
        <v>426</v>
      </c>
      <c r="J127" s="19" t="s">
        <v>808</v>
      </c>
      <c r="K127" s="20">
        <v>387369.31</v>
      </c>
      <c r="L127" s="19" t="s">
        <v>377</v>
      </c>
      <c r="M127" s="19" t="s">
        <v>593</v>
      </c>
    </row>
    <row r="128" spans="1:13" ht="90">
      <c r="A128" s="90" t="s">
        <v>40</v>
      </c>
      <c r="B128" s="29" t="s">
        <v>1207</v>
      </c>
      <c r="C128" s="11" t="s">
        <v>72</v>
      </c>
      <c r="D128" s="96" t="s">
        <v>809</v>
      </c>
      <c r="E128" s="15">
        <v>2061414.56</v>
      </c>
      <c r="F128" s="111">
        <v>0</v>
      </c>
      <c r="G128" s="4">
        <f t="shared" si="3"/>
        <v>2061414.56</v>
      </c>
      <c r="H128" s="21">
        <v>40908</v>
      </c>
      <c r="I128" s="19" t="s">
        <v>427</v>
      </c>
      <c r="J128" s="19" t="s">
        <v>810</v>
      </c>
      <c r="K128" s="20">
        <v>633877.06000000006</v>
      </c>
      <c r="L128" s="19" t="s">
        <v>377</v>
      </c>
      <c r="M128" s="19" t="s">
        <v>593</v>
      </c>
    </row>
    <row r="129" spans="1:13" ht="90">
      <c r="A129" s="90" t="s">
        <v>40</v>
      </c>
      <c r="B129" s="29" t="s">
        <v>1208</v>
      </c>
      <c r="C129" s="11" t="s">
        <v>72</v>
      </c>
      <c r="D129" s="96" t="s">
        <v>811</v>
      </c>
      <c r="E129" s="15">
        <v>47380</v>
      </c>
      <c r="F129" s="110">
        <v>30375</v>
      </c>
      <c r="G129" s="4">
        <f t="shared" ref="G129:G188" si="4">E129-F129</f>
        <v>17005</v>
      </c>
      <c r="H129" s="21">
        <v>26664</v>
      </c>
      <c r="I129" s="19" t="s">
        <v>812</v>
      </c>
      <c r="J129" s="19" t="s">
        <v>813</v>
      </c>
      <c r="K129" s="20">
        <v>247487.24</v>
      </c>
      <c r="L129" s="19" t="s">
        <v>377</v>
      </c>
      <c r="M129" s="19" t="s">
        <v>593</v>
      </c>
    </row>
    <row r="130" spans="1:13" ht="90">
      <c r="A130" s="90" t="s">
        <v>40</v>
      </c>
      <c r="B130" s="29" t="s">
        <v>1209</v>
      </c>
      <c r="C130" s="11" t="s">
        <v>72</v>
      </c>
      <c r="D130" s="96" t="s">
        <v>814</v>
      </c>
      <c r="E130" s="15">
        <v>45617</v>
      </c>
      <c r="F130" s="110">
        <v>28282</v>
      </c>
      <c r="G130" s="4">
        <f t="shared" si="4"/>
        <v>17335</v>
      </c>
      <c r="H130" s="21">
        <v>26664</v>
      </c>
      <c r="I130" s="19" t="s">
        <v>815</v>
      </c>
      <c r="J130" s="19" t="s">
        <v>816</v>
      </c>
      <c r="K130" s="20">
        <v>169801.08</v>
      </c>
      <c r="L130" s="19" t="s">
        <v>377</v>
      </c>
      <c r="M130" s="19" t="s">
        <v>593</v>
      </c>
    </row>
    <row r="131" spans="1:13" ht="90">
      <c r="A131" s="90" t="s">
        <v>40</v>
      </c>
      <c r="B131" s="29" t="s">
        <v>296</v>
      </c>
      <c r="C131" s="11" t="s">
        <v>72</v>
      </c>
      <c r="D131" s="96" t="s">
        <v>817</v>
      </c>
      <c r="E131" s="15">
        <v>39927</v>
      </c>
      <c r="F131" s="110">
        <v>26352</v>
      </c>
      <c r="G131" s="4">
        <f t="shared" si="4"/>
        <v>13575</v>
      </c>
      <c r="H131" s="21">
        <v>25933</v>
      </c>
      <c r="I131" s="19" t="s">
        <v>818</v>
      </c>
      <c r="J131" s="19" t="s">
        <v>819</v>
      </c>
      <c r="K131" s="20">
        <v>226876.63</v>
      </c>
      <c r="L131" s="19" t="s">
        <v>377</v>
      </c>
      <c r="M131" s="19" t="s">
        <v>593</v>
      </c>
    </row>
    <row r="132" spans="1:13" ht="90">
      <c r="A132" s="90" t="s">
        <v>40</v>
      </c>
      <c r="B132" s="29" t="s">
        <v>883</v>
      </c>
      <c r="C132" s="11" t="s">
        <v>72</v>
      </c>
      <c r="D132" s="96" t="s">
        <v>817</v>
      </c>
      <c r="E132" s="15">
        <v>46651</v>
      </c>
      <c r="F132" s="110">
        <v>30790</v>
      </c>
      <c r="G132" s="4">
        <f t="shared" si="4"/>
        <v>15861</v>
      </c>
      <c r="H132" s="21">
        <v>25933</v>
      </c>
      <c r="I132" s="19" t="s">
        <v>820</v>
      </c>
      <c r="J132" s="19" t="s">
        <v>821</v>
      </c>
      <c r="K132" s="20">
        <v>265087.43</v>
      </c>
      <c r="L132" s="19" t="s">
        <v>377</v>
      </c>
      <c r="M132" s="19" t="s">
        <v>593</v>
      </c>
    </row>
    <row r="133" spans="1:13" ht="90">
      <c r="A133" s="90" t="s">
        <v>40</v>
      </c>
      <c r="B133" s="29" t="s">
        <v>884</v>
      </c>
      <c r="C133" s="11" t="s">
        <v>72</v>
      </c>
      <c r="D133" s="96" t="s">
        <v>822</v>
      </c>
      <c r="E133" s="15">
        <v>40179</v>
      </c>
      <c r="F133" s="110">
        <v>26518</v>
      </c>
      <c r="G133" s="4">
        <f t="shared" si="4"/>
        <v>13661</v>
      </c>
      <c r="H133" s="21">
        <v>25933</v>
      </c>
      <c r="I133" s="19" t="s">
        <v>823</v>
      </c>
      <c r="J133" s="19" t="s">
        <v>824</v>
      </c>
      <c r="K133" s="20">
        <v>228309.53</v>
      </c>
      <c r="L133" s="19" t="s">
        <v>377</v>
      </c>
      <c r="M133" s="19" t="s">
        <v>593</v>
      </c>
    </row>
    <row r="134" spans="1:13" ht="90">
      <c r="A134" s="90" t="s">
        <v>40</v>
      </c>
      <c r="B134" s="29" t="s">
        <v>885</v>
      </c>
      <c r="C134" s="11" t="s">
        <v>72</v>
      </c>
      <c r="D134" s="96" t="s">
        <v>825</v>
      </c>
      <c r="E134" s="15">
        <v>56567</v>
      </c>
      <c r="F134" s="110">
        <v>21970</v>
      </c>
      <c r="G134" s="4">
        <f t="shared" si="4"/>
        <v>34597</v>
      </c>
      <c r="H134" s="21">
        <v>32508</v>
      </c>
      <c r="I134" s="19" t="s">
        <v>925</v>
      </c>
      <c r="J134" s="19" t="s">
        <v>926</v>
      </c>
      <c r="K134" s="20">
        <v>224458.08</v>
      </c>
      <c r="L134" s="19" t="s">
        <v>377</v>
      </c>
      <c r="M134" s="19" t="s">
        <v>593</v>
      </c>
    </row>
    <row r="135" spans="1:13" ht="90">
      <c r="A135" s="90" t="s">
        <v>40</v>
      </c>
      <c r="B135" s="29" t="s">
        <v>886</v>
      </c>
      <c r="C135" s="11" t="s">
        <v>72</v>
      </c>
      <c r="D135" s="96" t="s">
        <v>927</v>
      </c>
      <c r="E135" s="15">
        <v>41032</v>
      </c>
      <c r="F135" s="110">
        <v>15610</v>
      </c>
      <c r="G135" s="4">
        <f t="shared" si="4"/>
        <v>25422</v>
      </c>
      <c r="H135" s="21">
        <v>32873</v>
      </c>
      <c r="I135" s="19" t="s">
        <v>928</v>
      </c>
      <c r="J135" s="19" t="s">
        <v>929</v>
      </c>
      <c r="K135" s="20">
        <v>249465.64</v>
      </c>
      <c r="L135" s="19" t="s">
        <v>377</v>
      </c>
      <c r="M135" s="19" t="s">
        <v>593</v>
      </c>
    </row>
    <row r="136" spans="1:13" ht="90">
      <c r="A136" s="90" t="s">
        <v>40</v>
      </c>
      <c r="B136" s="29" t="s">
        <v>887</v>
      </c>
      <c r="C136" s="11" t="s">
        <v>72</v>
      </c>
      <c r="D136" s="96" t="s">
        <v>930</v>
      </c>
      <c r="E136" s="15">
        <v>22394</v>
      </c>
      <c r="F136" s="110">
        <v>7166</v>
      </c>
      <c r="G136" s="4">
        <f t="shared" si="4"/>
        <v>15228</v>
      </c>
      <c r="H136" s="21">
        <v>32142</v>
      </c>
      <c r="I136" s="19" t="s">
        <v>931</v>
      </c>
      <c r="J136" s="19" t="s">
        <v>932</v>
      </c>
      <c r="K136" s="20">
        <v>195769</v>
      </c>
      <c r="L136" s="19" t="s">
        <v>377</v>
      </c>
      <c r="M136" s="19" t="s">
        <v>593</v>
      </c>
    </row>
    <row r="137" spans="1:13" ht="90">
      <c r="A137" s="90" t="s">
        <v>40</v>
      </c>
      <c r="B137" s="29" t="s">
        <v>902</v>
      </c>
      <c r="C137" s="11" t="s">
        <v>72</v>
      </c>
      <c r="D137" s="96" t="s">
        <v>933</v>
      </c>
      <c r="E137" s="15">
        <v>43277</v>
      </c>
      <c r="F137" s="110">
        <v>39815</v>
      </c>
      <c r="G137" s="4">
        <f t="shared" si="4"/>
        <v>3462</v>
      </c>
      <c r="H137" s="21">
        <v>21185</v>
      </c>
      <c r="I137" s="19" t="s">
        <v>934</v>
      </c>
      <c r="J137" s="19" t="s">
        <v>935</v>
      </c>
      <c r="K137" s="20">
        <v>273773.75</v>
      </c>
      <c r="L137" s="19" t="s">
        <v>377</v>
      </c>
      <c r="M137" s="19" t="s">
        <v>593</v>
      </c>
    </row>
    <row r="138" spans="1:13" ht="90">
      <c r="A138" s="90" t="s">
        <v>40</v>
      </c>
      <c r="B138" s="29" t="s">
        <v>903</v>
      </c>
      <c r="C138" s="11" t="s">
        <v>72</v>
      </c>
      <c r="D138" s="96" t="s">
        <v>936</v>
      </c>
      <c r="E138" s="15">
        <v>40179</v>
      </c>
      <c r="F138" s="110">
        <v>36965</v>
      </c>
      <c r="G138" s="4">
        <f t="shared" si="4"/>
        <v>3214</v>
      </c>
      <c r="H138" s="21">
        <v>21185</v>
      </c>
      <c r="I138" s="19" t="s">
        <v>937</v>
      </c>
      <c r="J138" s="19" t="s">
        <v>941</v>
      </c>
      <c r="K138" s="20">
        <v>266678.09999999998</v>
      </c>
      <c r="L138" s="19" t="s">
        <v>377</v>
      </c>
      <c r="M138" s="19" t="s">
        <v>593</v>
      </c>
    </row>
    <row r="139" spans="1:13" ht="90">
      <c r="A139" s="90" t="s">
        <v>40</v>
      </c>
      <c r="B139" s="29" t="s">
        <v>904</v>
      </c>
      <c r="C139" s="11" t="s">
        <v>72</v>
      </c>
      <c r="D139" s="96" t="s">
        <v>938</v>
      </c>
      <c r="E139" s="15">
        <v>35034</v>
      </c>
      <c r="F139" s="110">
        <v>35034</v>
      </c>
      <c r="G139" s="4">
        <f t="shared" si="4"/>
        <v>0</v>
      </c>
      <c r="H139" s="21">
        <v>27759</v>
      </c>
      <c r="I139" s="19" t="s">
        <v>939</v>
      </c>
      <c r="J139" s="19" t="s">
        <v>940</v>
      </c>
      <c r="K139" s="20">
        <v>173029.31</v>
      </c>
      <c r="L139" s="19" t="s">
        <v>377</v>
      </c>
      <c r="M139" s="19" t="s">
        <v>593</v>
      </c>
    </row>
    <row r="140" spans="1:13" ht="90">
      <c r="A140" s="90" t="s">
        <v>40</v>
      </c>
      <c r="B140" s="29" t="s">
        <v>905</v>
      </c>
      <c r="C140" s="11" t="s">
        <v>72</v>
      </c>
      <c r="D140" s="98" t="s">
        <v>259</v>
      </c>
      <c r="E140" s="15">
        <v>29742</v>
      </c>
      <c r="F140" s="110">
        <v>19035</v>
      </c>
      <c r="G140" s="4">
        <f t="shared" si="4"/>
        <v>10707</v>
      </c>
      <c r="H140" s="21">
        <v>26298</v>
      </c>
      <c r="I140" s="31" t="s">
        <v>258</v>
      </c>
      <c r="J140" s="19" t="s">
        <v>942</v>
      </c>
      <c r="K140" s="32">
        <v>344628.97</v>
      </c>
      <c r="L140" s="19" t="s">
        <v>377</v>
      </c>
      <c r="M140" s="19" t="s">
        <v>593</v>
      </c>
    </row>
    <row r="141" spans="1:13" ht="90">
      <c r="A141" s="90" t="s">
        <v>40</v>
      </c>
      <c r="B141" s="29" t="s">
        <v>906</v>
      </c>
      <c r="C141" s="11" t="s">
        <v>72</v>
      </c>
      <c r="D141" s="96" t="s">
        <v>943</v>
      </c>
      <c r="E141" s="15">
        <v>30126</v>
      </c>
      <c r="F141" s="110">
        <v>19281</v>
      </c>
      <c r="G141" s="4">
        <f t="shared" si="4"/>
        <v>10845</v>
      </c>
      <c r="H141" s="21">
        <v>26298</v>
      </c>
      <c r="I141" s="19" t="s">
        <v>947</v>
      </c>
      <c r="J141" s="19" t="s">
        <v>946</v>
      </c>
      <c r="K141" s="20">
        <v>349070.07</v>
      </c>
      <c r="L141" s="19" t="s">
        <v>377</v>
      </c>
      <c r="M141" s="19" t="s">
        <v>593</v>
      </c>
    </row>
    <row r="142" spans="1:13" ht="90">
      <c r="A142" s="90" t="s">
        <v>40</v>
      </c>
      <c r="B142" s="29" t="s">
        <v>907</v>
      </c>
      <c r="C142" s="11" t="s">
        <v>72</v>
      </c>
      <c r="D142" s="96" t="s">
        <v>944</v>
      </c>
      <c r="E142" s="15">
        <v>37715</v>
      </c>
      <c r="F142" s="110">
        <v>24138</v>
      </c>
      <c r="G142" s="4">
        <f t="shared" si="4"/>
        <v>13577</v>
      </c>
      <c r="H142" s="21">
        <v>26298</v>
      </c>
      <c r="I142" s="19" t="s">
        <v>948</v>
      </c>
      <c r="J142" s="19" t="s">
        <v>945</v>
      </c>
      <c r="K142" s="20">
        <v>437003.75</v>
      </c>
      <c r="L142" s="19" t="s">
        <v>377</v>
      </c>
      <c r="M142" s="19" t="s">
        <v>593</v>
      </c>
    </row>
    <row r="143" spans="1:13" ht="90">
      <c r="A143" s="90" t="s">
        <v>40</v>
      </c>
      <c r="B143" s="29" t="s">
        <v>783</v>
      </c>
      <c r="C143" s="11" t="s">
        <v>72</v>
      </c>
      <c r="D143" s="96" t="s">
        <v>949</v>
      </c>
      <c r="E143" s="15">
        <v>30126</v>
      </c>
      <c r="F143" s="110">
        <v>19281</v>
      </c>
      <c r="G143" s="4">
        <f t="shared" si="4"/>
        <v>10845</v>
      </c>
      <c r="H143" s="21">
        <v>26298</v>
      </c>
      <c r="I143" s="19" t="s">
        <v>950</v>
      </c>
      <c r="J143" s="19" t="s">
        <v>459</v>
      </c>
      <c r="K143" s="20">
        <v>349070.07</v>
      </c>
      <c r="L143" s="19" t="s">
        <v>377</v>
      </c>
      <c r="M143" s="19" t="s">
        <v>593</v>
      </c>
    </row>
    <row r="144" spans="1:13" ht="90">
      <c r="A144" s="90" t="s">
        <v>40</v>
      </c>
      <c r="B144" s="29" t="s">
        <v>784</v>
      </c>
      <c r="C144" s="11" t="s">
        <v>72</v>
      </c>
      <c r="D144" s="96" t="s">
        <v>951</v>
      </c>
      <c r="E144" s="15">
        <v>29742</v>
      </c>
      <c r="F144" s="110">
        <v>19035</v>
      </c>
      <c r="G144" s="4">
        <f t="shared" si="4"/>
        <v>10707</v>
      </c>
      <c r="H144" s="21">
        <v>26298</v>
      </c>
      <c r="I144" s="19" t="s">
        <v>952</v>
      </c>
      <c r="J144" s="19" t="s">
        <v>942</v>
      </c>
      <c r="K144" s="20">
        <v>344628.97</v>
      </c>
      <c r="L144" s="19" t="s">
        <v>377</v>
      </c>
      <c r="M144" s="19" t="s">
        <v>593</v>
      </c>
    </row>
    <row r="145" spans="1:14" ht="90">
      <c r="A145" s="90" t="s">
        <v>40</v>
      </c>
      <c r="B145" s="29" t="s">
        <v>785</v>
      </c>
      <c r="C145" s="11" t="s">
        <v>72</v>
      </c>
      <c r="D145" s="96" t="s">
        <v>953</v>
      </c>
      <c r="E145" s="15">
        <v>29666</v>
      </c>
      <c r="F145" s="110">
        <v>18986.349999999999</v>
      </c>
      <c r="G145" s="4">
        <f t="shared" si="4"/>
        <v>10679.650000000001</v>
      </c>
      <c r="H145" s="21">
        <v>26298</v>
      </c>
      <c r="I145" s="19" t="s">
        <v>954</v>
      </c>
      <c r="J145" s="19" t="s">
        <v>955</v>
      </c>
      <c r="K145" s="20">
        <v>343740.75</v>
      </c>
      <c r="L145" s="19" t="s">
        <v>377</v>
      </c>
      <c r="M145" s="19" t="s">
        <v>593</v>
      </c>
    </row>
    <row r="146" spans="1:14" ht="90">
      <c r="A146" s="90" t="s">
        <v>40</v>
      </c>
      <c r="B146" s="29" t="s">
        <v>786</v>
      </c>
      <c r="C146" s="11" t="s">
        <v>72</v>
      </c>
      <c r="D146" s="96" t="s">
        <v>956</v>
      </c>
      <c r="E146" s="15">
        <v>29742</v>
      </c>
      <c r="F146" s="110">
        <v>19035</v>
      </c>
      <c r="G146" s="4">
        <f t="shared" si="4"/>
        <v>10707</v>
      </c>
      <c r="H146" s="21">
        <v>26298</v>
      </c>
      <c r="I146" s="19" t="s">
        <v>957</v>
      </c>
      <c r="J146" s="19" t="s">
        <v>958</v>
      </c>
      <c r="K146" s="20">
        <v>344628.97</v>
      </c>
      <c r="L146" s="19" t="s">
        <v>377</v>
      </c>
      <c r="M146" s="19" t="s">
        <v>593</v>
      </c>
    </row>
    <row r="147" spans="1:14" ht="115.9" customHeight="1">
      <c r="A147" s="90" t="s">
        <v>40</v>
      </c>
      <c r="B147" s="29" t="s">
        <v>787</v>
      </c>
      <c r="C147" s="11" t="s">
        <v>72</v>
      </c>
      <c r="D147" s="96" t="s">
        <v>959</v>
      </c>
      <c r="E147" s="15">
        <v>41830</v>
      </c>
      <c r="F147" s="110">
        <v>15895</v>
      </c>
      <c r="G147" s="4">
        <f t="shared" si="4"/>
        <v>25935</v>
      </c>
      <c r="H147" s="21">
        <v>31047</v>
      </c>
      <c r="I147" s="19" t="s">
        <v>960</v>
      </c>
      <c r="J147" s="19" t="s">
        <v>966</v>
      </c>
      <c r="K147" s="20">
        <v>344084.41</v>
      </c>
      <c r="L147" s="19" t="s">
        <v>377</v>
      </c>
      <c r="M147" s="19" t="s">
        <v>593</v>
      </c>
    </row>
    <row r="148" spans="1:14" ht="90">
      <c r="A148" s="90" t="s">
        <v>40</v>
      </c>
      <c r="B148" s="29" t="s">
        <v>788</v>
      </c>
      <c r="C148" s="11" t="s">
        <v>72</v>
      </c>
      <c r="D148" s="96" t="s">
        <v>961</v>
      </c>
      <c r="E148" s="15">
        <v>20164</v>
      </c>
      <c r="F148" s="110">
        <v>4325</v>
      </c>
      <c r="G148" s="4">
        <f t="shared" si="4"/>
        <v>15839</v>
      </c>
      <c r="H148" s="21">
        <v>27029</v>
      </c>
      <c r="I148" s="19" t="s">
        <v>962</v>
      </c>
      <c r="J148" s="19" t="s">
        <v>967</v>
      </c>
      <c r="K148" s="20">
        <v>254039.42</v>
      </c>
      <c r="L148" s="19" t="s">
        <v>377</v>
      </c>
      <c r="M148" s="19" t="s">
        <v>593</v>
      </c>
    </row>
    <row r="149" spans="1:14" ht="90">
      <c r="A149" s="90" t="s">
        <v>40</v>
      </c>
      <c r="B149" s="29" t="s">
        <v>789</v>
      </c>
      <c r="C149" s="11" t="s">
        <v>72</v>
      </c>
      <c r="D149" s="96" t="s">
        <v>963</v>
      </c>
      <c r="E149" s="15">
        <v>200000</v>
      </c>
      <c r="F149" s="111">
        <v>0</v>
      </c>
      <c r="G149" s="4">
        <f t="shared" si="4"/>
        <v>200000</v>
      </c>
      <c r="H149" s="21">
        <v>27759</v>
      </c>
      <c r="I149" s="19" t="s">
        <v>964</v>
      </c>
      <c r="J149" s="19" t="s">
        <v>965</v>
      </c>
      <c r="K149" s="20">
        <v>604968.07999999996</v>
      </c>
      <c r="L149" s="19" t="s">
        <v>377</v>
      </c>
      <c r="M149" s="19" t="s">
        <v>593</v>
      </c>
    </row>
    <row r="150" spans="1:14" ht="90">
      <c r="A150" s="90" t="s">
        <v>40</v>
      </c>
      <c r="B150" s="29" t="s">
        <v>790</v>
      </c>
      <c r="C150" s="11" t="s">
        <v>72</v>
      </c>
      <c r="D150" s="96" t="s">
        <v>457</v>
      </c>
      <c r="E150" s="15">
        <v>82749</v>
      </c>
      <c r="F150" s="110">
        <v>61234</v>
      </c>
      <c r="G150" s="4">
        <f t="shared" si="4"/>
        <v>21515</v>
      </c>
      <c r="H150" s="21">
        <v>24472</v>
      </c>
      <c r="I150" s="19" t="s">
        <v>968</v>
      </c>
      <c r="J150" s="19" t="s">
        <v>458</v>
      </c>
      <c r="K150" s="20">
        <v>485638.45</v>
      </c>
      <c r="L150" s="19" t="s">
        <v>377</v>
      </c>
      <c r="M150" s="19" t="s">
        <v>593</v>
      </c>
    </row>
    <row r="151" spans="1:14" ht="120">
      <c r="A151" s="90" t="s">
        <v>40</v>
      </c>
      <c r="B151" s="29" t="s">
        <v>897</v>
      </c>
      <c r="C151" s="11" t="s">
        <v>72</v>
      </c>
      <c r="D151" s="96" t="s">
        <v>19</v>
      </c>
      <c r="E151" s="15">
        <v>84200</v>
      </c>
      <c r="F151" s="110">
        <v>84200</v>
      </c>
      <c r="G151" s="4">
        <f t="shared" si="4"/>
        <v>0</v>
      </c>
      <c r="H151" s="23">
        <v>26420</v>
      </c>
      <c r="I151" s="19" t="s">
        <v>460</v>
      </c>
      <c r="J151" s="19" t="s">
        <v>461</v>
      </c>
      <c r="K151" s="20">
        <v>176010.22</v>
      </c>
      <c r="L151" s="19" t="s">
        <v>18</v>
      </c>
      <c r="M151" s="19" t="s">
        <v>593</v>
      </c>
    </row>
    <row r="152" spans="1:14" ht="120">
      <c r="A152" s="90" t="s">
        <v>40</v>
      </c>
      <c r="B152" s="29" t="s">
        <v>791</v>
      </c>
      <c r="C152" s="11" t="s">
        <v>72</v>
      </c>
      <c r="D152" s="96" t="s">
        <v>22</v>
      </c>
      <c r="E152" s="15">
        <v>34700</v>
      </c>
      <c r="F152" s="110">
        <v>34700</v>
      </c>
      <c r="G152" s="4">
        <f t="shared" si="4"/>
        <v>0</v>
      </c>
      <c r="H152" s="23">
        <v>28246</v>
      </c>
      <c r="I152" s="19" t="s">
        <v>20</v>
      </c>
      <c r="J152" s="19" t="s">
        <v>21</v>
      </c>
      <c r="K152" s="20">
        <v>156992.16</v>
      </c>
      <c r="L152" s="19" t="s">
        <v>18</v>
      </c>
      <c r="M152" s="19" t="s">
        <v>593</v>
      </c>
    </row>
    <row r="153" spans="1:14" ht="120">
      <c r="A153" s="90" t="s">
        <v>40</v>
      </c>
      <c r="B153" s="29" t="s">
        <v>792</v>
      </c>
      <c r="C153" s="11" t="s">
        <v>72</v>
      </c>
      <c r="D153" s="96" t="s">
        <v>119</v>
      </c>
      <c r="E153" s="15">
        <v>34700</v>
      </c>
      <c r="F153" s="110">
        <v>34700</v>
      </c>
      <c r="G153" s="4">
        <f t="shared" si="4"/>
        <v>0</v>
      </c>
      <c r="H153" s="23">
        <v>28246</v>
      </c>
      <c r="I153" s="19" t="s">
        <v>118</v>
      </c>
      <c r="J153" s="19" t="s">
        <v>21</v>
      </c>
      <c r="K153" s="20">
        <v>156992.16</v>
      </c>
      <c r="L153" s="19" t="s">
        <v>18</v>
      </c>
      <c r="M153" s="19" t="s">
        <v>593</v>
      </c>
    </row>
    <row r="154" spans="1:14" s="152" customFormat="1" ht="135" customHeight="1">
      <c r="A154" s="144" t="s">
        <v>40</v>
      </c>
      <c r="B154" s="145" t="s">
        <v>793</v>
      </c>
      <c r="C154" s="146" t="s">
        <v>72</v>
      </c>
      <c r="D154" s="147" t="s">
        <v>54</v>
      </c>
      <c r="E154" s="148">
        <v>63100</v>
      </c>
      <c r="F154" s="148">
        <v>52100</v>
      </c>
      <c r="G154" s="149">
        <f t="shared" si="4"/>
        <v>11000</v>
      </c>
      <c r="H154" s="150">
        <v>28246</v>
      </c>
      <c r="I154" s="147" t="s">
        <v>120</v>
      </c>
      <c r="J154" s="147" t="s">
        <v>121</v>
      </c>
      <c r="K154" s="151">
        <v>181230.86</v>
      </c>
      <c r="L154" s="147" t="s">
        <v>18</v>
      </c>
      <c r="M154" s="147" t="s">
        <v>593</v>
      </c>
      <c r="N154" s="152" t="s">
        <v>1489</v>
      </c>
    </row>
    <row r="155" spans="1:14" s="152" customFormat="1" ht="132" customHeight="1">
      <c r="A155" s="144" t="s">
        <v>40</v>
      </c>
      <c r="B155" s="145" t="s">
        <v>794</v>
      </c>
      <c r="C155" s="146" t="s">
        <v>72</v>
      </c>
      <c r="D155" s="147" t="s">
        <v>56</v>
      </c>
      <c r="E155" s="148">
        <v>63100</v>
      </c>
      <c r="F155" s="148">
        <v>52100</v>
      </c>
      <c r="G155" s="149">
        <f t="shared" si="4"/>
        <v>11000</v>
      </c>
      <c r="H155" s="150">
        <v>28246</v>
      </c>
      <c r="I155" s="147" t="s">
        <v>55</v>
      </c>
      <c r="J155" s="147" t="s">
        <v>121</v>
      </c>
      <c r="K155" s="151">
        <v>181230.86</v>
      </c>
      <c r="L155" s="147" t="s">
        <v>18</v>
      </c>
      <c r="M155" s="147" t="s">
        <v>593</v>
      </c>
      <c r="N155" s="152" t="s">
        <v>1489</v>
      </c>
    </row>
    <row r="156" spans="1:14" ht="120">
      <c r="A156" s="90" t="s">
        <v>40</v>
      </c>
      <c r="B156" s="29" t="s">
        <v>795</v>
      </c>
      <c r="C156" s="11" t="s">
        <v>72</v>
      </c>
      <c r="D156" s="96" t="s">
        <v>828</v>
      </c>
      <c r="E156" s="15">
        <v>63100</v>
      </c>
      <c r="F156" s="110">
        <v>63100</v>
      </c>
      <c r="G156" s="4">
        <f t="shared" si="4"/>
        <v>0</v>
      </c>
      <c r="H156" s="23">
        <v>25689</v>
      </c>
      <c r="I156" s="19" t="s">
        <v>826</v>
      </c>
      <c r="J156" s="19" t="s">
        <v>827</v>
      </c>
      <c r="K156" s="20">
        <v>175637.31</v>
      </c>
      <c r="L156" s="19" t="s">
        <v>18</v>
      </c>
      <c r="M156" s="19" t="s">
        <v>593</v>
      </c>
    </row>
    <row r="157" spans="1:14" ht="120">
      <c r="A157" s="90" t="s">
        <v>40</v>
      </c>
      <c r="B157" s="29" t="s">
        <v>796</v>
      </c>
      <c r="C157" s="11" t="s">
        <v>72</v>
      </c>
      <c r="D157" s="96" t="s">
        <v>1317</v>
      </c>
      <c r="E157" s="15">
        <v>142300</v>
      </c>
      <c r="F157" s="110">
        <v>71200</v>
      </c>
      <c r="G157" s="4">
        <f t="shared" si="4"/>
        <v>71100</v>
      </c>
      <c r="H157" s="23">
        <v>32994</v>
      </c>
      <c r="I157" s="19" t="s">
        <v>829</v>
      </c>
      <c r="J157" s="19" t="s">
        <v>841</v>
      </c>
      <c r="K157" s="20">
        <v>176756.02</v>
      </c>
      <c r="L157" s="19" t="s">
        <v>18</v>
      </c>
      <c r="M157" s="19" t="s">
        <v>593</v>
      </c>
    </row>
    <row r="158" spans="1:14" ht="120">
      <c r="A158" s="90" t="s">
        <v>40</v>
      </c>
      <c r="B158" s="29" t="s">
        <v>797</v>
      </c>
      <c r="C158" s="11" t="s">
        <v>72</v>
      </c>
      <c r="D158" s="96" t="s">
        <v>1139</v>
      </c>
      <c r="E158" s="15">
        <v>49400</v>
      </c>
      <c r="F158" s="110">
        <v>49400</v>
      </c>
      <c r="G158" s="4">
        <f t="shared" si="4"/>
        <v>0</v>
      </c>
      <c r="H158" s="23">
        <v>20576</v>
      </c>
      <c r="I158" s="19" t="s">
        <v>260</v>
      </c>
      <c r="J158" s="19" t="s">
        <v>13</v>
      </c>
      <c r="K158" s="20">
        <v>201988.81</v>
      </c>
      <c r="L158" s="19" t="s">
        <v>18</v>
      </c>
      <c r="M158" s="19" t="s">
        <v>593</v>
      </c>
    </row>
    <row r="159" spans="1:14" ht="120">
      <c r="A159" s="90" t="s">
        <v>40</v>
      </c>
      <c r="B159" s="29" t="s">
        <v>1177</v>
      </c>
      <c r="C159" s="11" t="s">
        <v>72</v>
      </c>
      <c r="D159" s="96" t="s">
        <v>1309</v>
      </c>
      <c r="E159" s="15">
        <v>51700</v>
      </c>
      <c r="F159" s="110">
        <v>51700</v>
      </c>
      <c r="G159" s="4">
        <f t="shared" si="4"/>
        <v>0</v>
      </c>
      <c r="H159" s="23">
        <v>25324</v>
      </c>
      <c r="I159" s="19" t="s">
        <v>1140</v>
      </c>
      <c r="J159" s="19" t="s">
        <v>942</v>
      </c>
      <c r="K159" s="20">
        <v>144686.35999999999</v>
      </c>
      <c r="L159" s="19" t="s">
        <v>18</v>
      </c>
      <c r="M159" s="19" t="s">
        <v>593</v>
      </c>
    </row>
    <row r="160" spans="1:14" ht="120">
      <c r="A160" s="90" t="s">
        <v>40</v>
      </c>
      <c r="B160" s="29" t="s">
        <v>1178</v>
      </c>
      <c r="C160" s="11" t="s">
        <v>72</v>
      </c>
      <c r="D160" s="96" t="s">
        <v>112</v>
      </c>
      <c r="E160" s="15">
        <v>51000</v>
      </c>
      <c r="F160" s="110">
        <v>51000</v>
      </c>
      <c r="G160" s="4">
        <f t="shared" si="4"/>
        <v>0</v>
      </c>
      <c r="H160" s="23">
        <v>25324</v>
      </c>
      <c r="I160" s="19" t="s">
        <v>1310</v>
      </c>
      <c r="J160" s="19" t="s">
        <v>713</v>
      </c>
      <c r="K160" s="20">
        <v>139092.82</v>
      </c>
      <c r="L160" s="19" t="s">
        <v>18</v>
      </c>
      <c r="M160" s="19" t="s">
        <v>593</v>
      </c>
    </row>
    <row r="161" spans="1:13" ht="120">
      <c r="A161" s="90" t="s">
        <v>40</v>
      </c>
      <c r="B161" s="29" t="s">
        <v>1179</v>
      </c>
      <c r="C161" s="11" t="s">
        <v>72</v>
      </c>
      <c r="D161" s="96" t="s">
        <v>23</v>
      </c>
      <c r="E161" s="15">
        <v>157500</v>
      </c>
      <c r="F161" s="110">
        <v>157500</v>
      </c>
      <c r="G161" s="4">
        <f t="shared" si="4"/>
        <v>0</v>
      </c>
      <c r="H161" s="23">
        <v>24228</v>
      </c>
      <c r="I161" s="19" t="s">
        <v>113</v>
      </c>
      <c r="J161" s="19" t="s">
        <v>114</v>
      </c>
      <c r="K161" s="20">
        <v>143940.56</v>
      </c>
      <c r="L161" s="19" t="s">
        <v>18</v>
      </c>
      <c r="M161" s="19" t="s">
        <v>593</v>
      </c>
    </row>
    <row r="162" spans="1:13" ht="120">
      <c r="A162" s="90" t="s">
        <v>40</v>
      </c>
      <c r="B162" s="29" t="s">
        <v>1180</v>
      </c>
      <c r="C162" s="11" t="s">
        <v>72</v>
      </c>
      <c r="D162" s="96" t="s">
        <v>1237</v>
      </c>
      <c r="E162" s="15">
        <v>165200</v>
      </c>
      <c r="F162" s="110">
        <v>165200</v>
      </c>
      <c r="G162" s="4">
        <f t="shared" si="4"/>
        <v>0</v>
      </c>
      <c r="H162" s="23">
        <v>24228</v>
      </c>
      <c r="I162" s="19" t="s">
        <v>24</v>
      </c>
      <c r="J162" s="19" t="s">
        <v>1236</v>
      </c>
      <c r="K162" s="20">
        <v>151025.71</v>
      </c>
      <c r="L162" s="19" t="s">
        <v>18</v>
      </c>
      <c r="M162" s="19" t="s">
        <v>593</v>
      </c>
    </row>
    <row r="163" spans="1:13" ht="120">
      <c r="A163" s="90" t="s">
        <v>40</v>
      </c>
      <c r="B163" s="29" t="s">
        <v>1181</v>
      </c>
      <c r="C163" s="11" t="s">
        <v>72</v>
      </c>
      <c r="D163" s="96" t="s">
        <v>132</v>
      </c>
      <c r="E163" s="15">
        <v>69800</v>
      </c>
      <c r="F163" s="110">
        <v>45400</v>
      </c>
      <c r="G163" s="4">
        <f t="shared" si="4"/>
        <v>24400</v>
      </c>
      <c r="H163" s="23">
        <v>30803</v>
      </c>
      <c r="I163" s="19" t="s">
        <v>1238</v>
      </c>
      <c r="J163" s="19" t="s">
        <v>1239</v>
      </c>
      <c r="K163" s="20">
        <v>268863.06</v>
      </c>
      <c r="L163" s="19" t="s">
        <v>18</v>
      </c>
      <c r="M163" s="19" t="s">
        <v>593</v>
      </c>
    </row>
    <row r="164" spans="1:13" ht="120">
      <c r="A164" s="90" t="s">
        <v>40</v>
      </c>
      <c r="B164" s="29" t="s">
        <v>1182</v>
      </c>
      <c r="C164" s="11" t="s">
        <v>72</v>
      </c>
      <c r="D164" s="96" t="s">
        <v>610</v>
      </c>
      <c r="E164" s="15">
        <v>22800</v>
      </c>
      <c r="F164" s="110">
        <v>22800</v>
      </c>
      <c r="G164" s="4">
        <f t="shared" si="4"/>
        <v>0</v>
      </c>
      <c r="H164" s="23">
        <v>24959</v>
      </c>
      <c r="I164" s="19" t="s">
        <v>133</v>
      </c>
      <c r="J164" s="19" t="s">
        <v>134</v>
      </c>
      <c r="K164" s="20">
        <v>136109.6</v>
      </c>
      <c r="L164" s="19" t="s">
        <v>18</v>
      </c>
      <c r="M164" s="19" t="s">
        <v>593</v>
      </c>
    </row>
    <row r="165" spans="1:13" ht="120">
      <c r="A165" s="90" t="s">
        <v>40</v>
      </c>
      <c r="B165" s="29" t="s">
        <v>853</v>
      </c>
      <c r="C165" s="11" t="s">
        <v>72</v>
      </c>
      <c r="D165" s="96" t="s">
        <v>613</v>
      </c>
      <c r="E165" s="15">
        <v>25000</v>
      </c>
      <c r="F165" s="110">
        <v>25000</v>
      </c>
      <c r="G165" s="4">
        <f t="shared" si="4"/>
        <v>0</v>
      </c>
      <c r="H165" s="23">
        <v>24959</v>
      </c>
      <c r="I165" s="19" t="s">
        <v>611</v>
      </c>
      <c r="J165" s="19" t="s">
        <v>612</v>
      </c>
      <c r="K165" s="20">
        <v>145059.26999999999</v>
      </c>
      <c r="L165" s="19" t="s">
        <v>18</v>
      </c>
      <c r="M165" s="19" t="s">
        <v>593</v>
      </c>
    </row>
    <row r="166" spans="1:13" ht="120">
      <c r="A166" s="90" t="s">
        <v>40</v>
      </c>
      <c r="B166" s="29" t="s">
        <v>854</v>
      </c>
      <c r="C166" s="11" t="s">
        <v>72</v>
      </c>
      <c r="D166" s="96" t="s">
        <v>616</v>
      </c>
      <c r="E166" s="15">
        <v>27600</v>
      </c>
      <c r="F166" s="110">
        <v>27600</v>
      </c>
      <c r="G166" s="4">
        <f t="shared" si="4"/>
        <v>0</v>
      </c>
      <c r="H166" s="23">
        <v>24959</v>
      </c>
      <c r="I166" s="19" t="s">
        <v>614</v>
      </c>
      <c r="J166" s="19" t="s">
        <v>615</v>
      </c>
      <c r="K166" s="20">
        <v>142076.04</v>
      </c>
      <c r="L166" s="19" t="s">
        <v>18</v>
      </c>
      <c r="M166" s="19" t="s">
        <v>593</v>
      </c>
    </row>
    <row r="167" spans="1:13" ht="120">
      <c r="A167" s="90" t="s">
        <v>40</v>
      </c>
      <c r="B167" s="29" t="s">
        <v>855</v>
      </c>
      <c r="C167" s="11" t="s">
        <v>72</v>
      </c>
      <c r="D167" s="96" t="s">
        <v>619</v>
      </c>
      <c r="E167" s="15">
        <v>27800</v>
      </c>
      <c r="F167" s="110">
        <v>27800</v>
      </c>
      <c r="G167" s="4">
        <f t="shared" si="4"/>
        <v>0</v>
      </c>
      <c r="H167" s="23">
        <v>24959</v>
      </c>
      <c r="I167" s="19" t="s">
        <v>617</v>
      </c>
      <c r="J167" s="19" t="s">
        <v>618</v>
      </c>
      <c r="K167" s="20">
        <v>142821.85</v>
      </c>
      <c r="L167" s="19" t="s">
        <v>18</v>
      </c>
      <c r="M167" s="19" t="s">
        <v>593</v>
      </c>
    </row>
    <row r="168" spans="1:13" ht="120">
      <c r="A168" s="90" t="s">
        <v>40</v>
      </c>
      <c r="B168" s="29" t="s">
        <v>856</v>
      </c>
      <c r="C168" s="11" t="s">
        <v>72</v>
      </c>
      <c r="D168" s="96" t="s">
        <v>622</v>
      </c>
      <c r="E168" s="15">
        <v>94900</v>
      </c>
      <c r="F168" s="110">
        <v>71200</v>
      </c>
      <c r="G168" s="4">
        <f t="shared" si="4"/>
        <v>23700</v>
      </c>
      <c r="H168" s="23">
        <v>29342</v>
      </c>
      <c r="I168" s="19" t="s">
        <v>620</v>
      </c>
      <c r="J168" s="19" t="s">
        <v>621</v>
      </c>
      <c r="K168" s="20">
        <v>113735.42</v>
      </c>
      <c r="L168" s="19" t="s">
        <v>18</v>
      </c>
      <c r="M168" s="19" t="s">
        <v>593</v>
      </c>
    </row>
    <row r="169" spans="1:13" ht="120">
      <c r="A169" s="90" t="s">
        <v>40</v>
      </c>
      <c r="B169" s="29" t="s">
        <v>345</v>
      </c>
      <c r="C169" s="11" t="s">
        <v>72</v>
      </c>
      <c r="D169" s="96" t="s">
        <v>625</v>
      </c>
      <c r="E169" s="15">
        <v>21700</v>
      </c>
      <c r="F169" s="110">
        <v>21700</v>
      </c>
      <c r="G169" s="4">
        <f t="shared" si="4"/>
        <v>0</v>
      </c>
      <c r="H169" s="23">
        <v>24593</v>
      </c>
      <c r="I169" s="19" t="s">
        <v>623</v>
      </c>
      <c r="J169" s="19" t="s">
        <v>624</v>
      </c>
      <c r="K169" s="20">
        <v>143567.65</v>
      </c>
      <c r="L169" s="19" t="s">
        <v>18</v>
      </c>
      <c r="M169" s="19" t="s">
        <v>593</v>
      </c>
    </row>
    <row r="170" spans="1:13" ht="120">
      <c r="A170" s="90" t="s">
        <v>40</v>
      </c>
      <c r="B170" s="29" t="s">
        <v>346</v>
      </c>
      <c r="C170" s="11" t="s">
        <v>72</v>
      </c>
      <c r="D170" s="96" t="s">
        <v>628</v>
      </c>
      <c r="E170" s="15">
        <v>26300</v>
      </c>
      <c r="F170" s="110">
        <v>26300</v>
      </c>
      <c r="G170" s="4">
        <f t="shared" si="4"/>
        <v>0</v>
      </c>
      <c r="H170" s="23">
        <v>22402</v>
      </c>
      <c r="I170" s="19" t="s">
        <v>626</v>
      </c>
      <c r="J170" s="19" t="s">
        <v>627</v>
      </c>
      <c r="K170" s="20">
        <v>143194.75</v>
      </c>
      <c r="L170" s="19" t="s">
        <v>18</v>
      </c>
      <c r="M170" s="19" t="s">
        <v>593</v>
      </c>
    </row>
    <row r="171" spans="1:13" ht="120">
      <c r="A171" s="90" t="s">
        <v>40</v>
      </c>
      <c r="B171" s="29" t="s">
        <v>347</v>
      </c>
      <c r="C171" s="11" t="s">
        <v>72</v>
      </c>
      <c r="D171" s="96" t="s">
        <v>631</v>
      </c>
      <c r="E171" s="15">
        <v>71100</v>
      </c>
      <c r="F171" s="110">
        <v>71100</v>
      </c>
      <c r="G171" s="4">
        <f t="shared" si="4"/>
        <v>0</v>
      </c>
      <c r="H171" s="23">
        <v>26054</v>
      </c>
      <c r="I171" s="19" t="s">
        <v>629</v>
      </c>
      <c r="J171" s="19" t="s">
        <v>630</v>
      </c>
      <c r="K171" s="20">
        <v>141703.14000000001</v>
      </c>
      <c r="L171" s="19" t="s">
        <v>18</v>
      </c>
      <c r="M171" s="19" t="s">
        <v>593</v>
      </c>
    </row>
    <row r="172" spans="1:13" ht="120">
      <c r="A172" s="90" t="s">
        <v>40</v>
      </c>
      <c r="B172" s="29" t="s">
        <v>348</v>
      </c>
      <c r="C172" s="11" t="s">
        <v>72</v>
      </c>
      <c r="D172" s="96" t="s">
        <v>1124</v>
      </c>
      <c r="E172" s="15">
        <v>69600</v>
      </c>
      <c r="F172" s="110">
        <v>69600</v>
      </c>
      <c r="G172" s="4">
        <f t="shared" si="4"/>
        <v>0</v>
      </c>
      <c r="H172" s="23">
        <v>26054</v>
      </c>
      <c r="I172" s="19" t="s">
        <v>1122</v>
      </c>
      <c r="J172" s="19" t="s">
        <v>1123</v>
      </c>
      <c r="K172" s="20">
        <v>138719.92000000001</v>
      </c>
      <c r="L172" s="19" t="s">
        <v>18</v>
      </c>
      <c r="M172" s="19" t="s">
        <v>593</v>
      </c>
    </row>
    <row r="173" spans="1:13" ht="120">
      <c r="A173" s="90" t="s">
        <v>40</v>
      </c>
      <c r="B173" s="29" t="s">
        <v>349</v>
      </c>
      <c r="C173" s="11" t="s">
        <v>72</v>
      </c>
      <c r="D173" s="96" t="s">
        <v>1126</v>
      </c>
      <c r="E173" s="15">
        <v>72000</v>
      </c>
      <c r="F173" s="110">
        <v>72000</v>
      </c>
      <c r="G173" s="4">
        <f t="shared" si="4"/>
        <v>0</v>
      </c>
      <c r="H173" s="23">
        <v>26054</v>
      </c>
      <c r="I173" s="19" t="s">
        <v>1125</v>
      </c>
      <c r="J173" s="19" t="s">
        <v>615</v>
      </c>
      <c r="K173" s="20">
        <v>144313.46</v>
      </c>
      <c r="L173" s="19" t="s">
        <v>18</v>
      </c>
      <c r="M173" s="19" t="s">
        <v>593</v>
      </c>
    </row>
    <row r="174" spans="1:13" ht="120">
      <c r="A174" s="90" t="s">
        <v>40</v>
      </c>
      <c r="B174" s="29" t="s">
        <v>350</v>
      </c>
      <c r="C174" s="11" t="s">
        <v>72</v>
      </c>
      <c r="D174" s="96" t="s">
        <v>1129</v>
      </c>
      <c r="E174" s="15">
        <v>67500</v>
      </c>
      <c r="F174" s="110">
        <v>67500</v>
      </c>
      <c r="G174" s="4">
        <f t="shared" si="4"/>
        <v>0</v>
      </c>
      <c r="H174" s="23">
        <v>26054</v>
      </c>
      <c r="I174" s="19" t="s">
        <v>1127</v>
      </c>
      <c r="J174" s="19" t="s">
        <v>1128</v>
      </c>
      <c r="K174" s="20">
        <v>225233.41</v>
      </c>
      <c r="L174" s="19" t="s">
        <v>18</v>
      </c>
      <c r="M174" s="19" t="s">
        <v>593</v>
      </c>
    </row>
    <row r="175" spans="1:13" ht="120">
      <c r="A175" s="90" t="s">
        <v>40</v>
      </c>
      <c r="B175" s="29" t="s">
        <v>351</v>
      </c>
      <c r="C175" s="11" t="s">
        <v>72</v>
      </c>
      <c r="D175" s="96" t="s">
        <v>81</v>
      </c>
      <c r="E175" s="15">
        <v>68800</v>
      </c>
      <c r="F175" s="110">
        <v>68800</v>
      </c>
      <c r="G175" s="4">
        <f t="shared" si="4"/>
        <v>0</v>
      </c>
      <c r="H175" s="23">
        <v>26054</v>
      </c>
      <c r="I175" s="19" t="s">
        <v>1130</v>
      </c>
      <c r="J175" s="19" t="s">
        <v>926</v>
      </c>
      <c r="K175" s="20">
        <v>229708.25</v>
      </c>
      <c r="L175" s="19" t="s">
        <v>18</v>
      </c>
      <c r="M175" s="19" t="s">
        <v>593</v>
      </c>
    </row>
    <row r="176" spans="1:13" ht="120">
      <c r="A176" s="90" t="s">
        <v>40</v>
      </c>
      <c r="B176" s="29" t="s">
        <v>352</v>
      </c>
      <c r="C176" s="11" t="s">
        <v>72</v>
      </c>
      <c r="D176" s="96" t="s">
        <v>84</v>
      </c>
      <c r="E176" s="15">
        <v>39000</v>
      </c>
      <c r="F176" s="110">
        <v>39000</v>
      </c>
      <c r="G176" s="4">
        <f t="shared" si="4"/>
        <v>0</v>
      </c>
      <c r="H176" s="23">
        <v>27515</v>
      </c>
      <c r="I176" s="19" t="s">
        <v>82</v>
      </c>
      <c r="J176" s="19" t="s">
        <v>83</v>
      </c>
      <c r="K176" s="20">
        <v>145805.07</v>
      </c>
      <c r="L176" s="19" t="s">
        <v>18</v>
      </c>
      <c r="M176" s="19" t="s">
        <v>593</v>
      </c>
    </row>
    <row r="177" spans="1:13" ht="120">
      <c r="A177" s="90" t="s">
        <v>40</v>
      </c>
      <c r="B177" s="29" t="s">
        <v>353</v>
      </c>
      <c r="C177" s="11" t="s">
        <v>72</v>
      </c>
      <c r="D177" s="96" t="s">
        <v>633</v>
      </c>
      <c r="E177" s="15">
        <v>37200</v>
      </c>
      <c r="F177" s="110">
        <v>37200</v>
      </c>
      <c r="G177" s="4">
        <f t="shared" si="4"/>
        <v>0</v>
      </c>
      <c r="H177" s="23">
        <v>27515</v>
      </c>
      <c r="I177" s="19" t="s">
        <v>632</v>
      </c>
      <c r="J177" s="19" t="s">
        <v>713</v>
      </c>
      <c r="K177" s="20">
        <v>139092.82</v>
      </c>
      <c r="L177" s="19" t="s">
        <v>18</v>
      </c>
      <c r="M177" s="19" t="s">
        <v>593</v>
      </c>
    </row>
    <row r="178" spans="1:13" ht="120">
      <c r="A178" s="90" t="s">
        <v>40</v>
      </c>
      <c r="B178" s="29" t="s">
        <v>354</v>
      </c>
      <c r="C178" s="11" t="s">
        <v>72</v>
      </c>
      <c r="D178" s="96" t="s">
        <v>636</v>
      </c>
      <c r="E178" s="15">
        <v>70300</v>
      </c>
      <c r="F178" s="110">
        <v>70300</v>
      </c>
      <c r="G178" s="4">
        <f t="shared" si="4"/>
        <v>0</v>
      </c>
      <c r="H178" s="23">
        <v>26054</v>
      </c>
      <c r="I178" s="19" t="s">
        <v>634</v>
      </c>
      <c r="J178" s="19" t="s">
        <v>635</v>
      </c>
      <c r="K178" s="20">
        <v>174891.51</v>
      </c>
      <c r="L178" s="19" t="s">
        <v>18</v>
      </c>
      <c r="M178" s="19" t="s">
        <v>593</v>
      </c>
    </row>
    <row r="179" spans="1:13" ht="120">
      <c r="A179" s="90" t="s">
        <v>40</v>
      </c>
      <c r="B179" s="29" t="s">
        <v>355</v>
      </c>
      <c r="C179" s="11" t="s">
        <v>72</v>
      </c>
      <c r="D179" s="96" t="s">
        <v>639</v>
      </c>
      <c r="E179" s="15">
        <v>38000</v>
      </c>
      <c r="F179" s="110">
        <v>38000</v>
      </c>
      <c r="G179" s="4">
        <f t="shared" si="4"/>
        <v>0</v>
      </c>
      <c r="H179" s="23">
        <v>23863</v>
      </c>
      <c r="I179" s="19" t="s">
        <v>637</v>
      </c>
      <c r="J179" s="19" t="s">
        <v>638</v>
      </c>
      <c r="K179" s="20">
        <v>141330.23999999999</v>
      </c>
      <c r="L179" s="19" t="s">
        <v>18</v>
      </c>
      <c r="M179" s="19" t="s">
        <v>593</v>
      </c>
    </row>
    <row r="180" spans="1:13" ht="120">
      <c r="A180" s="90" t="s">
        <v>40</v>
      </c>
      <c r="B180" s="29" t="s">
        <v>356</v>
      </c>
      <c r="C180" s="11" t="s">
        <v>72</v>
      </c>
      <c r="D180" s="96" t="s">
        <v>642</v>
      </c>
      <c r="E180" s="15">
        <v>37700</v>
      </c>
      <c r="F180" s="110">
        <v>37700</v>
      </c>
      <c r="G180" s="4">
        <f t="shared" si="4"/>
        <v>0</v>
      </c>
      <c r="H180" s="23">
        <v>23863</v>
      </c>
      <c r="I180" s="19" t="s">
        <v>640</v>
      </c>
      <c r="J180" s="19" t="s">
        <v>641</v>
      </c>
      <c r="K180" s="20">
        <v>140211.53</v>
      </c>
      <c r="L180" s="19" t="s">
        <v>18</v>
      </c>
      <c r="M180" s="19" t="s">
        <v>593</v>
      </c>
    </row>
    <row r="181" spans="1:13" ht="120">
      <c r="A181" s="90" t="s">
        <v>40</v>
      </c>
      <c r="B181" s="29" t="s">
        <v>357</v>
      </c>
      <c r="C181" s="11" t="s">
        <v>72</v>
      </c>
      <c r="D181" s="96" t="s">
        <v>645</v>
      </c>
      <c r="E181" s="15">
        <v>54600</v>
      </c>
      <c r="F181" s="110">
        <v>54600</v>
      </c>
      <c r="G181" s="4">
        <f t="shared" si="4"/>
        <v>0</v>
      </c>
      <c r="H181" s="23">
        <v>26054</v>
      </c>
      <c r="I181" s="19" t="s">
        <v>643</v>
      </c>
      <c r="J181" s="19" t="s">
        <v>644</v>
      </c>
      <c r="K181" s="20">
        <v>149907.01</v>
      </c>
      <c r="L181" s="19" t="s">
        <v>18</v>
      </c>
      <c r="M181" s="19" t="s">
        <v>593</v>
      </c>
    </row>
    <row r="182" spans="1:13" ht="120">
      <c r="A182" s="90" t="s">
        <v>40</v>
      </c>
      <c r="B182" s="29" t="s">
        <v>358</v>
      </c>
      <c r="C182" s="11" t="s">
        <v>72</v>
      </c>
      <c r="D182" s="96" t="s">
        <v>648</v>
      </c>
      <c r="E182" s="15">
        <v>57100</v>
      </c>
      <c r="F182" s="110">
        <v>57100</v>
      </c>
      <c r="G182" s="4">
        <f t="shared" si="4"/>
        <v>0</v>
      </c>
      <c r="H182" s="23">
        <v>26054</v>
      </c>
      <c r="I182" s="19" t="s">
        <v>646</v>
      </c>
      <c r="J182" s="19" t="s">
        <v>647</v>
      </c>
      <c r="K182" s="20">
        <v>156619.26</v>
      </c>
      <c r="L182" s="19" t="s">
        <v>18</v>
      </c>
      <c r="M182" s="19" t="s">
        <v>593</v>
      </c>
    </row>
    <row r="183" spans="1:13" ht="120">
      <c r="A183" s="90" t="s">
        <v>40</v>
      </c>
      <c r="B183" s="29" t="s">
        <v>359</v>
      </c>
      <c r="C183" s="11" t="s">
        <v>72</v>
      </c>
      <c r="D183" s="96" t="s">
        <v>599</v>
      </c>
      <c r="E183" s="15">
        <v>54900</v>
      </c>
      <c r="F183" s="110">
        <v>54900</v>
      </c>
      <c r="G183" s="4">
        <f t="shared" si="4"/>
        <v>0</v>
      </c>
      <c r="H183" s="23">
        <v>26054</v>
      </c>
      <c r="I183" s="19" t="s">
        <v>597</v>
      </c>
      <c r="J183" s="19" t="s">
        <v>598</v>
      </c>
      <c r="K183" s="20">
        <v>150652.81</v>
      </c>
      <c r="L183" s="19" t="s">
        <v>18</v>
      </c>
      <c r="M183" s="19" t="s">
        <v>593</v>
      </c>
    </row>
    <row r="184" spans="1:13" ht="120">
      <c r="A184" s="90" t="s">
        <v>40</v>
      </c>
      <c r="B184" s="29" t="s">
        <v>360</v>
      </c>
      <c r="C184" s="11" t="s">
        <v>72</v>
      </c>
      <c r="D184" s="96" t="s">
        <v>1100</v>
      </c>
      <c r="E184" s="15">
        <v>52900</v>
      </c>
      <c r="F184" s="110">
        <v>52900</v>
      </c>
      <c r="G184" s="4">
        <f t="shared" si="4"/>
        <v>0</v>
      </c>
      <c r="H184" s="23">
        <v>26054</v>
      </c>
      <c r="I184" s="19" t="s">
        <v>1099</v>
      </c>
      <c r="J184" s="19" t="s">
        <v>612</v>
      </c>
      <c r="K184" s="20">
        <v>145059.26999999999</v>
      </c>
      <c r="L184" s="19" t="s">
        <v>18</v>
      </c>
      <c r="M184" s="19" t="s">
        <v>593</v>
      </c>
    </row>
    <row r="185" spans="1:13" ht="120">
      <c r="A185" s="90" t="s">
        <v>40</v>
      </c>
      <c r="B185" s="29" t="s">
        <v>361</v>
      </c>
      <c r="C185" s="11" t="s">
        <v>72</v>
      </c>
      <c r="D185" s="96" t="s">
        <v>1103</v>
      </c>
      <c r="E185" s="15">
        <v>23600</v>
      </c>
      <c r="F185" s="110">
        <v>23600</v>
      </c>
      <c r="G185" s="4">
        <f t="shared" si="4"/>
        <v>0</v>
      </c>
      <c r="H185" s="23">
        <v>23498</v>
      </c>
      <c r="I185" s="19" t="s">
        <v>1101</v>
      </c>
      <c r="J185" s="19" t="s">
        <v>1102</v>
      </c>
      <c r="K185" s="20">
        <v>100683.81</v>
      </c>
      <c r="L185" s="19" t="s">
        <v>18</v>
      </c>
      <c r="M185" s="19" t="s">
        <v>593</v>
      </c>
    </row>
    <row r="186" spans="1:13" ht="120">
      <c r="A186" s="90" t="s">
        <v>40</v>
      </c>
      <c r="B186" s="29" t="s">
        <v>143</v>
      </c>
      <c r="C186" s="11" t="s">
        <v>72</v>
      </c>
      <c r="D186" s="96" t="s">
        <v>1036</v>
      </c>
      <c r="E186" s="15">
        <v>24100</v>
      </c>
      <c r="F186" s="110">
        <v>24100</v>
      </c>
      <c r="G186" s="4">
        <f t="shared" si="4"/>
        <v>0</v>
      </c>
      <c r="H186" s="23">
        <v>23498</v>
      </c>
      <c r="I186" s="19" t="s">
        <v>1034</v>
      </c>
      <c r="J186" s="19" t="s">
        <v>1035</v>
      </c>
      <c r="K186" s="20">
        <v>102548.33</v>
      </c>
      <c r="L186" s="19" t="s">
        <v>18</v>
      </c>
      <c r="M186" s="19" t="s">
        <v>593</v>
      </c>
    </row>
    <row r="187" spans="1:13" ht="120">
      <c r="A187" s="90" t="s">
        <v>40</v>
      </c>
      <c r="B187" s="29" t="s">
        <v>144</v>
      </c>
      <c r="C187" s="11" t="s">
        <v>72</v>
      </c>
      <c r="D187" s="96" t="s">
        <v>1039</v>
      </c>
      <c r="E187" s="15">
        <v>41900</v>
      </c>
      <c r="F187" s="110">
        <v>41900</v>
      </c>
      <c r="G187" s="4">
        <f t="shared" si="4"/>
        <v>0</v>
      </c>
      <c r="H187" s="23">
        <v>23498</v>
      </c>
      <c r="I187" s="19" t="s">
        <v>1037</v>
      </c>
      <c r="J187" s="19" t="s">
        <v>1038</v>
      </c>
      <c r="K187" s="20">
        <v>99565.1</v>
      </c>
      <c r="L187" s="19" t="s">
        <v>18</v>
      </c>
      <c r="M187" s="19" t="s">
        <v>593</v>
      </c>
    </row>
    <row r="188" spans="1:13" ht="120">
      <c r="A188" s="90" t="s">
        <v>40</v>
      </c>
      <c r="B188" s="29" t="s">
        <v>145</v>
      </c>
      <c r="C188" s="11" t="s">
        <v>72</v>
      </c>
      <c r="D188" s="96" t="s">
        <v>1042</v>
      </c>
      <c r="E188" s="15">
        <v>37900</v>
      </c>
      <c r="F188" s="110">
        <v>37900</v>
      </c>
      <c r="G188" s="4">
        <f t="shared" si="4"/>
        <v>0</v>
      </c>
      <c r="H188" s="23">
        <v>23498</v>
      </c>
      <c r="I188" s="19" t="s">
        <v>1040</v>
      </c>
      <c r="J188" s="19" t="s">
        <v>1041</v>
      </c>
      <c r="K188" s="20">
        <v>94344.46</v>
      </c>
      <c r="L188" s="19" t="s">
        <v>18</v>
      </c>
      <c r="M188" s="19" t="s">
        <v>593</v>
      </c>
    </row>
    <row r="189" spans="1:13" ht="120">
      <c r="A189" s="90" t="s">
        <v>40</v>
      </c>
      <c r="B189" s="29" t="s">
        <v>146</v>
      </c>
      <c r="C189" s="11" t="s">
        <v>72</v>
      </c>
      <c r="D189" s="96" t="s">
        <v>1045</v>
      </c>
      <c r="E189" s="15">
        <v>74300</v>
      </c>
      <c r="F189" s="110">
        <v>74300</v>
      </c>
      <c r="G189" s="4">
        <f t="shared" ref="G189:G218" si="5">E189-F189</f>
        <v>0</v>
      </c>
      <c r="H189" s="23">
        <v>23498</v>
      </c>
      <c r="I189" s="19" t="s">
        <v>1043</v>
      </c>
      <c r="J189" s="19" t="s">
        <v>1044</v>
      </c>
      <c r="K189" s="20">
        <v>187943.11</v>
      </c>
      <c r="L189" s="19" t="s">
        <v>18</v>
      </c>
      <c r="M189" s="19" t="s">
        <v>593</v>
      </c>
    </row>
    <row r="190" spans="1:13" ht="120">
      <c r="A190" s="90" t="s">
        <v>40</v>
      </c>
      <c r="B190" s="29" t="s">
        <v>147</v>
      </c>
      <c r="C190" s="11" t="s">
        <v>72</v>
      </c>
      <c r="D190" s="96" t="s">
        <v>211</v>
      </c>
      <c r="E190" s="15">
        <v>41500</v>
      </c>
      <c r="F190" s="110">
        <v>41500</v>
      </c>
      <c r="G190" s="4">
        <f t="shared" si="5"/>
        <v>0</v>
      </c>
      <c r="H190" s="23">
        <v>23498</v>
      </c>
      <c r="I190" s="19" t="s">
        <v>1046</v>
      </c>
      <c r="J190" s="19" t="s">
        <v>1047</v>
      </c>
      <c r="K190" s="20">
        <v>105158.65</v>
      </c>
      <c r="L190" s="19" t="s">
        <v>18</v>
      </c>
      <c r="M190" s="19" t="s">
        <v>593</v>
      </c>
    </row>
    <row r="191" spans="1:13" ht="120">
      <c r="A191" s="90" t="s">
        <v>40</v>
      </c>
      <c r="B191" s="29" t="s">
        <v>507</v>
      </c>
      <c r="C191" s="11" t="s">
        <v>72</v>
      </c>
      <c r="D191" s="96" t="s">
        <v>285</v>
      </c>
      <c r="E191" s="15">
        <v>67300</v>
      </c>
      <c r="F191" s="110">
        <v>67300</v>
      </c>
      <c r="G191" s="4">
        <f t="shared" si="5"/>
        <v>0</v>
      </c>
      <c r="H191" s="23">
        <v>23132</v>
      </c>
      <c r="I191" s="19" t="s">
        <v>284</v>
      </c>
      <c r="J191" s="19" t="s">
        <v>821</v>
      </c>
      <c r="K191" s="20">
        <v>206961.17</v>
      </c>
      <c r="L191" s="19" t="s">
        <v>18</v>
      </c>
      <c r="M191" s="19" t="s">
        <v>593</v>
      </c>
    </row>
    <row r="192" spans="1:13" ht="120">
      <c r="A192" s="90" t="s">
        <v>40</v>
      </c>
      <c r="B192" s="29" t="s">
        <v>508</v>
      </c>
      <c r="C192" s="11" t="s">
        <v>72</v>
      </c>
      <c r="D192" s="96" t="s">
        <v>283</v>
      </c>
      <c r="E192" s="15">
        <v>33200</v>
      </c>
      <c r="F192" s="110">
        <v>33200</v>
      </c>
      <c r="G192" s="4">
        <f t="shared" si="5"/>
        <v>0</v>
      </c>
      <c r="H192" s="23">
        <v>23132</v>
      </c>
      <c r="I192" s="19" t="s">
        <v>212</v>
      </c>
      <c r="J192" s="19" t="s">
        <v>282</v>
      </c>
      <c r="K192" s="20">
        <v>102175.42</v>
      </c>
      <c r="L192" s="19" t="s">
        <v>18</v>
      </c>
      <c r="M192" s="19" t="s">
        <v>593</v>
      </c>
    </row>
    <row r="193" spans="1:13" ht="120">
      <c r="A193" s="90" t="s">
        <v>40</v>
      </c>
      <c r="B193" s="29" t="s">
        <v>509</v>
      </c>
      <c r="C193" s="11" t="s">
        <v>72</v>
      </c>
      <c r="D193" s="96" t="s">
        <v>288</v>
      </c>
      <c r="E193" s="15">
        <v>43100</v>
      </c>
      <c r="F193" s="110">
        <v>43100</v>
      </c>
      <c r="G193" s="4">
        <f t="shared" si="5"/>
        <v>0</v>
      </c>
      <c r="H193" s="23">
        <v>22767</v>
      </c>
      <c r="I193" s="19" t="s">
        <v>286</v>
      </c>
      <c r="J193" s="19" t="s">
        <v>287</v>
      </c>
      <c r="K193" s="20">
        <v>160721.19</v>
      </c>
      <c r="L193" s="19" t="s">
        <v>18</v>
      </c>
      <c r="M193" s="19" t="s">
        <v>593</v>
      </c>
    </row>
    <row r="194" spans="1:13" ht="120">
      <c r="A194" s="90" t="s">
        <v>40</v>
      </c>
      <c r="B194" s="29" t="s">
        <v>510</v>
      </c>
      <c r="C194" s="11" t="s">
        <v>72</v>
      </c>
      <c r="D194" s="96" t="s">
        <v>291</v>
      </c>
      <c r="E194" s="15">
        <v>35500</v>
      </c>
      <c r="F194" s="110">
        <v>35500</v>
      </c>
      <c r="G194" s="4">
        <f t="shared" si="5"/>
        <v>0</v>
      </c>
      <c r="H194" s="23">
        <v>22767</v>
      </c>
      <c r="I194" s="19" t="s">
        <v>289</v>
      </c>
      <c r="J194" s="19" t="s">
        <v>290</v>
      </c>
      <c r="K194" s="20">
        <v>132380.57</v>
      </c>
      <c r="L194" s="19" t="s">
        <v>18</v>
      </c>
      <c r="M194" s="19" t="s">
        <v>593</v>
      </c>
    </row>
    <row r="195" spans="1:13" ht="120">
      <c r="A195" s="90" t="s">
        <v>40</v>
      </c>
      <c r="B195" s="29" t="s">
        <v>511</v>
      </c>
      <c r="C195" s="11" t="s">
        <v>72</v>
      </c>
      <c r="D195" s="96" t="s">
        <v>227</v>
      </c>
      <c r="E195" s="15">
        <v>68700</v>
      </c>
      <c r="F195" s="110">
        <v>68700</v>
      </c>
      <c r="G195" s="4">
        <f t="shared" si="5"/>
        <v>0</v>
      </c>
      <c r="H195" s="23">
        <v>26054</v>
      </c>
      <c r="I195" s="19" t="s">
        <v>292</v>
      </c>
      <c r="J195" s="19" t="s">
        <v>935</v>
      </c>
      <c r="K195" s="20">
        <v>172654.09</v>
      </c>
      <c r="L195" s="19" t="s">
        <v>18</v>
      </c>
      <c r="M195" s="19" t="s">
        <v>593</v>
      </c>
    </row>
    <row r="196" spans="1:13" ht="120">
      <c r="A196" s="90" t="s">
        <v>40</v>
      </c>
      <c r="B196" s="29" t="s">
        <v>512</v>
      </c>
      <c r="C196" s="11" t="s">
        <v>72</v>
      </c>
      <c r="D196" s="96" t="s">
        <v>230</v>
      </c>
      <c r="E196" s="15">
        <v>24100</v>
      </c>
      <c r="F196" s="110">
        <v>24100</v>
      </c>
      <c r="G196" s="4">
        <f t="shared" si="5"/>
        <v>0</v>
      </c>
      <c r="H196" s="23">
        <v>20210</v>
      </c>
      <c r="I196" s="19" t="s">
        <v>228</v>
      </c>
      <c r="J196" s="105" t="s">
        <v>229</v>
      </c>
      <c r="K196" s="20">
        <v>140957.32999999999</v>
      </c>
      <c r="L196" s="19" t="s">
        <v>18</v>
      </c>
      <c r="M196" s="19" t="s">
        <v>593</v>
      </c>
    </row>
    <row r="197" spans="1:13" ht="120">
      <c r="A197" s="90" t="s">
        <v>40</v>
      </c>
      <c r="B197" s="29" t="s">
        <v>513</v>
      </c>
      <c r="C197" s="11" t="s">
        <v>72</v>
      </c>
      <c r="D197" s="96" t="s">
        <v>232</v>
      </c>
      <c r="E197" s="15">
        <v>24800</v>
      </c>
      <c r="F197" s="110">
        <v>24800</v>
      </c>
      <c r="G197" s="4">
        <f t="shared" si="5"/>
        <v>0</v>
      </c>
      <c r="H197" s="23">
        <v>20210</v>
      </c>
      <c r="I197" s="19" t="s">
        <v>231</v>
      </c>
      <c r="J197" s="19" t="s">
        <v>612</v>
      </c>
      <c r="K197" s="20">
        <v>145059.26999999999</v>
      </c>
      <c r="L197" s="19" t="s">
        <v>18</v>
      </c>
      <c r="M197" s="19" t="s">
        <v>593</v>
      </c>
    </row>
    <row r="198" spans="1:13" ht="120">
      <c r="A198" s="90" t="s">
        <v>40</v>
      </c>
      <c r="B198" s="29" t="s">
        <v>514</v>
      </c>
      <c r="C198" s="11" t="s">
        <v>72</v>
      </c>
      <c r="D198" s="96" t="s">
        <v>234</v>
      </c>
      <c r="E198" s="15">
        <v>63500</v>
      </c>
      <c r="F198" s="110">
        <v>63500</v>
      </c>
      <c r="G198" s="4">
        <f t="shared" si="5"/>
        <v>0</v>
      </c>
      <c r="H198" s="23">
        <v>24228</v>
      </c>
      <c r="I198" s="19" t="s">
        <v>233</v>
      </c>
      <c r="J198" s="19" t="s">
        <v>458</v>
      </c>
      <c r="K198" s="20">
        <v>174518.6</v>
      </c>
      <c r="L198" s="19" t="s">
        <v>18</v>
      </c>
      <c r="M198" s="19" t="s">
        <v>593</v>
      </c>
    </row>
    <row r="199" spans="1:13" ht="120">
      <c r="A199" s="90" t="s">
        <v>40</v>
      </c>
      <c r="B199" s="29" t="s">
        <v>515</v>
      </c>
      <c r="C199" s="11" t="s">
        <v>72</v>
      </c>
      <c r="D199" s="96" t="s">
        <v>237</v>
      </c>
      <c r="E199" s="15">
        <v>65400</v>
      </c>
      <c r="F199" s="110">
        <v>65400</v>
      </c>
      <c r="G199" s="4">
        <f t="shared" si="5"/>
        <v>0</v>
      </c>
      <c r="H199" s="23">
        <v>29707</v>
      </c>
      <c r="I199" s="19" t="s">
        <v>235</v>
      </c>
      <c r="J199" s="19" t="s">
        <v>236</v>
      </c>
      <c r="K199" s="20">
        <v>171908.28</v>
      </c>
      <c r="L199" s="19" t="s">
        <v>18</v>
      </c>
      <c r="M199" s="19" t="s">
        <v>593</v>
      </c>
    </row>
    <row r="200" spans="1:13" ht="120">
      <c r="A200" s="90" t="s">
        <v>40</v>
      </c>
      <c r="B200" s="29" t="s">
        <v>1296</v>
      </c>
      <c r="C200" s="11" t="s">
        <v>72</v>
      </c>
      <c r="D200" s="96" t="s">
        <v>240</v>
      </c>
      <c r="E200" s="15">
        <v>69200</v>
      </c>
      <c r="F200" s="110">
        <v>50200</v>
      </c>
      <c r="G200" s="4">
        <f t="shared" si="5"/>
        <v>19000</v>
      </c>
      <c r="H200" s="23">
        <v>29342</v>
      </c>
      <c r="I200" s="19" t="s">
        <v>238</v>
      </c>
      <c r="J200" s="19" t="s">
        <v>239</v>
      </c>
      <c r="K200" s="20">
        <v>165568.93</v>
      </c>
      <c r="L200" s="19" t="s">
        <v>18</v>
      </c>
      <c r="M200" s="19" t="s">
        <v>593</v>
      </c>
    </row>
    <row r="201" spans="1:13" ht="120">
      <c r="A201" s="90" t="s">
        <v>40</v>
      </c>
      <c r="B201" s="29" t="s">
        <v>1297</v>
      </c>
      <c r="C201" s="11" t="s">
        <v>72</v>
      </c>
      <c r="D201" s="96" t="s">
        <v>243</v>
      </c>
      <c r="E201" s="15">
        <v>57000</v>
      </c>
      <c r="F201" s="110">
        <v>57000</v>
      </c>
      <c r="G201" s="4">
        <f t="shared" si="5"/>
        <v>0</v>
      </c>
      <c r="H201" s="23">
        <v>27515</v>
      </c>
      <c r="I201" s="19" t="s">
        <v>241</v>
      </c>
      <c r="J201" s="19" t="s">
        <v>242</v>
      </c>
      <c r="K201" s="20">
        <v>279297.28000000003</v>
      </c>
      <c r="L201" s="19" t="s">
        <v>18</v>
      </c>
      <c r="M201" s="19" t="s">
        <v>593</v>
      </c>
    </row>
    <row r="202" spans="1:13" ht="120">
      <c r="A202" s="90" t="s">
        <v>40</v>
      </c>
      <c r="B202" s="29" t="s">
        <v>1298</v>
      </c>
      <c r="C202" s="11" t="s">
        <v>72</v>
      </c>
      <c r="D202" s="96" t="s">
        <v>1356</v>
      </c>
      <c r="E202" s="15">
        <v>43000</v>
      </c>
      <c r="F202" s="110">
        <v>43000</v>
      </c>
      <c r="G202" s="4">
        <f t="shared" si="5"/>
        <v>0</v>
      </c>
      <c r="H202" s="23">
        <v>27515</v>
      </c>
      <c r="I202" s="19" t="s">
        <v>244</v>
      </c>
      <c r="J202" s="19" t="s">
        <v>245</v>
      </c>
      <c r="K202" s="20">
        <v>205850</v>
      </c>
      <c r="L202" s="19" t="s">
        <v>18</v>
      </c>
      <c r="M202" s="19" t="s">
        <v>593</v>
      </c>
    </row>
    <row r="203" spans="1:13" ht="120">
      <c r="A203" s="90" t="s">
        <v>40</v>
      </c>
      <c r="B203" s="29" t="s">
        <v>516</v>
      </c>
      <c r="C203" s="11" t="s">
        <v>72</v>
      </c>
      <c r="D203" s="96" t="s">
        <v>910</v>
      </c>
      <c r="E203" s="15">
        <v>55400</v>
      </c>
      <c r="F203" s="110">
        <v>26300</v>
      </c>
      <c r="G203" s="4">
        <f t="shared" si="5"/>
        <v>29100</v>
      </c>
      <c r="H203" s="23">
        <v>36281</v>
      </c>
      <c r="I203" s="19" t="s">
        <v>908</v>
      </c>
      <c r="J203" s="19" t="s">
        <v>909</v>
      </c>
      <c r="K203" s="20">
        <v>82428.36</v>
      </c>
      <c r="L203" s="19" t="s">
        <v>18</v>
      </c>
      <c r="M203" s="19" t="s">
        <v>593</v>
      </c>
    </row>
    <row r="204" spans="1:13" ht="120">
      <c r="A204" s="90" t="s">
        <v>40</v>
      </c>
      <c r="B204" s="29" t="s">
        <v>517</v>
      </c>
      <c r="C204" s="11" t="s">
        <v>72</v>
      </c>
      <c r="D204" s="96" t="s">
        <v>404</v>
      </c>
      <c r="E204" s="15">
        <v>188988.46</v>
      </c>
      <c r="F204" s="110">
        <v>188988.46</v>
      </c>
      <c r="G204" s="4">
        <f t="shared" si="5"/>
        <v>0</v>
      </c>
      <c r="H204" s="23">
        <v>25689</v>
      </c>
      <c r="I204" s="19" t="s">
        <v>402</v>
      </c>
      <c r="J204" s="19" t="s">
        <v>403</v>
      </c>
      <c r="K204" s="20">
        <v>317238.28999999998</v>
      </c>
      <c r="L204" s="19" t="s">
        <v>18</v>
      </c>
      <c r="M204" s="19" t="s">
        <v>593</v>
      </c>
    </row>
    <row r="205" spans="1:13" ht="120">
      <c r="A205" s="90" t="s">
        <v>40</v>
      </c>
      <c r="B205" s="29" t="s">
        <v>518</v>
      </c>
      <c r="C205" s="11" t="s">
        <v>72</v>
      </c>
      <c r="D205" s="96" t="s">
        <v>842</v>
      </c>
      <c r="E205" s="15">
        <v>160396.1</v>
      </c>
      <c r="F205" s="110">
        <v>160396.1</v>
      </c>
      <c r="G205" s="4">
        <f t="shared" si="5"/>
        <v>0</v>
      </c>
      <c r="H205" s="23">
        <v>25689</v>
      </c>
      <c r="I205" s="19" t="s">
        <v>405</v>
      </c>
      <c r="J205" s="19" t="s">
        <v>406</v>
      </c>
      <c r="K205" s="20">
        <v>269242.83</v>
      </c>
      <c r="L205" s="19" t="s">
        <v>18</v>
      </c>
      <c r="M205" s="19" t="s">
        <v>593</v>
      </c>
    </row>
    <row r="206" spans="1:13" ht="120">
      <c r="A206" s="90" t="s">
        <v>40</v>
      </c>
      <c r="B206" s="29" t="s">
        <v>519</v>
      </c>
      <c r="C206" s="11" t="s">
        <v>72</v>
      </c>
      <c r="D206" s="96" t="s">
        <v>913</v>
      </c>
      <c r="E206" s="15">
        <v>1794068</v>
      </c>
      <c r="F206" s="111">
        <v>0</v>
      </c>
      <c r="G206" s="4">
        <f t="shared" si="5"/>
        <v>1794068</v>
      </c>
      <c r="H206" s="23">
        <v>42125</v>
      </c>
      <c r="I206" s="19" t="s">
        <v>911</v>
      </c>
      <c r="J206" s="19" t="s">
        <v>912</v>
      </c>
      <c r="K206" s="20">
        <v>200538.26</v>
      </c>
      <c r="L206" s="19" t="s">
        <v>18</v>
      </c>
      <c r="M206" s="19" t="s">
        <v>593</v>
      </c>
    </row>
    <row r="207" spans="1:13" ht="120">
      <c r="A207" s="90" t="s">
        <v>40</v>
      </c>
      <c r="B207" s="29" t="s">
        <v>520</v>
      </c>
      <c r="C207" s="11" t="s">
        <v>72</v>
      </c>
      <c r="D207" s="96" t="s">
        <v>916</v>
      </c>
      <c r="E207" s="15">
        <v>1693496</v>
      </c>
      <c r="F207" s="111">
        <v>0</v>
      </c>
      <c r="G207" s="4">
        <f t="shared" si="5"/>
        <v>1693496</v>
      </c>
      <c r="H207" s="23">
        <v>42125</v>
      </c>
      <c r="I207" s="19" t="s">
        <v>914</v>
      </c>
      <c r="J207" s="19" t="s">
        <v>915</v>
      </c>
      <c r="K207" s="20">
        <v>189296.51</v>
      </c>
      <c r="L207" s="19" t="s">
        <v>18</v>
      </c>
      <c r="M207" s="19" t="s">
        <v>593</v>
      </c>
    </row>
    <row r="208" spans="1:13" ht="135">
      <c r="A208" s="90" t="s">
        <v>40</v>
      </c>
      <c r="B208" s="29" t="s">
        <v>65</v>
      </c>
      <c r="C208" s="11" t="s">
        <v>72</v>
      </c>
      <c r="D208" s="96" t="s">
        <v>649</v>
      </c>
      <c r="E208" s="15">
        <v>239700</v>
      </c>
      <c r="F208" s="110">
        <v>109200</v>
      </c>
      <c r="G208" s="4">
        <f t="shared" si="5"/>
        <v>130500</v>
      </c>
      <c r="H208" s="23">
        <v>31017</v>
      </c>
      <c r="I208" s="19" t="s">
        <v>108</v>
      </c>
      <c r="J208" s="19" t="s">
        <v>109</v>
      </c>
      <c r="K208" s="20">
        <v>189267.5</v>
      </c>
      <c r="L208" s="19" t="s">
        <v>431</v>
      </c>
      <c r="M208" s="19" t="s">
        <v>593</v>
      </c>
    </row>
    <row r="209" spans="1:13" ht="135">
      <c r="A209" s="90" t="s">
        <v>40</v>
      </c>
      <c r="B209" s="29" t="s">
        <v>66</v>
      </c>
      <c r="C209" s="11" t="s">
        <v>72</v>
      </c>
      <c r="D209" s="96" t="s">
        <v>1277</v>
      </c>
      <c r="E209" s="15">
        <v>110200</v>
      </c>
      <c r="F209" s="110">
        <v>110200</v>
      </c>
      <c r="G209" s="4">
        <f t="shared" si="5"/>
        <v>0</v>
      </c>
      <c r="H209" s="23">
        <v>22251</v>
      </c>
      <c r="I209" s="19" t="s">
        <v>25</v>
      </c>
      <c r="J209" s="19" t="s">
        <v>26</v>
      </c>
      <c r="K209" s="20">
        <v>230284.79999999999</v>
      </c>
      <c r="L209" s="19" t="s">
        <v>431</v>
      </c>
      <c r="M209" s="19" t="s">
        <v>593</v>
      </c>
    </row>
    <row r="210" spans="1:13" ht="135">
      <c r="A210" s="90" t="s">
        <v>40</v>
      </c>
      <c r="B210" s="29" t="s">
        <v>67</v>
      </c>
      <c r="C210" s="11" t="s">
        <v>72</v>
      </c>
      <c r="D210" s="96" t="s">
        <v>494</v>
      </c>
      <c r="E210" s="15">
        <v>150100</v>
      </c>
      <c r="F210" s="110">
        <v>150100</v>
      </c>
      <c r="G210" s="4">
        <f t="shared" si="5"/>
        <v>0</v>
      </c>
      <c r="H210" s="23">
        <v>22251</v>
      </c>
      <c r="I210" s="19" t="s">
        <v>492</v>
      </c>
      <c r="J210" s="19" t="s">
        <v>493</v>
      </c>
      <c r="K210" s="20">
        <v>313763.03999999998</v>
      </c>
      <c r="L210" s="19" t="s">
        <v>431</v>
      </c>
      <c r="M210" s="19" t="s">
        <v>593</v>
      </c>
    </row>
    <row r="211" spans="1:13" ht="135">
      <c r="A211" s="90" t="s">
        <v>40</v>
      </c>
      <c r="B211" s="29" t="s">
        <v>68</v>
      </c>
      <c r="C211" s="11" t="s">
        <v>72</v>
      </c>
      <c r="D211" s="96" t="s">
        <v>491</v>
      </c>
      <c r="E211" s="15">
        <v>183400</v>
      </c>
      <c r="F211" s="110">
        <v>183400</v>
      </c>
      <c r="G211" s="4">
        <f t="shared" si="5"/>
        <v>0</v>
      </c>
      <c r="H211" s="23">
        <v>22616</v>
      </c>
      <c r="I211" s="19" t="s">
        <v>489</v>
      </c>
      <c r="J211" s="19" t="s">
        <v>490</v>
      </c>
      <c r="K211" s="20">
        <v>311460.19</v>
      </c>
      <c r="L211" s="19" t="s">
        <v>431</v>
      </c>
      <c r="M211" s="19" t="s">
        <v>593</v>
      </c>
    </row>
    <row r="212" spans="1:13" ht="135">
      <c r="A212" s="90" t="s">
        <v>40</v>
      </c>
      <c r="B212" s="29" t="s">
        <v>69</v>
      </c>
      <c r="C212" s="11" t="s">
        <v>72</v>
      </c>
      <c r="D212" s="96" t="s">
        <v>488</v>
      </c>
      <c r="E212" s="15">
        <v>94300</v>
      </c>
      <c r="F212" s="110">
        <v>94300</v>
      </c>
      <c r="G212" s="4">
        <f t="shared" si="5"/>
        <v>0</v>
      </c>
      <c r="H212" s="23">
        <v>22616</v>
      </c>
      <c r="I212" s="19" t="s">
        <v>486</v>
      </c>
      <c r="J212" s="19" t="s">
        <v>487</v>
      </c>
      <c r="K212" s="20">
        <v>160047.94</v>
      </c>
      <c r="L212" s="19" t="s">
        <v>431</v>
      </c>
      <c r="M212" s="19" t="s">
        <v>593</v>
      </c>
    </row>
    <row r="213" spans="1:13" ht="135">
      <c r="A213" s="90" t="s">
        <v>40</v>
      </c>
      <c r="B213" s="29" t="s">
        <v>70</v>
      </c>
      <c r="C213" s="11" t="s">
        <v>72</v>
      </c>
      <c r="D213" s="96" t="s">
        <v>485</v>
      </c>
      <c r="E213" s="15">
        <v>99100</v>
      </c>
      <c r="F213" s="110">
        <v>99100</v>
      </c>
      <c r="G213" s="4">
        <f t="shared" si="5"/>
        <v>0</v>
      </c>
      <c r="H213" s="23">
        <v>22616</v>
      </c>
      <c r="I213" s="19" t="s">
        <v>483</v>
      </c>
      <c r="J213" s="19" t="s">
        <v>484</v>
      </c>
      <c r="K213" s="20">
        <v>89694.45</v>
      </c>
      <c r="L213" s="19" t="s">
        <v>431</v>
      </c>
      <c r="M213" s="19" t="s">
        <v>593</v>
      </c>
    </row>
    <row r="214" spans="1:13" ht="135">
      <c r="A214" s="90" t="s">
        <v>40</v>
      </c>
      <c r="B214" s="29" t="s">
        <v>71</v>
      </c>
      <c r="C214" s="11" t="s">
        <v>72</v>
      </c>
      <c r="D214" s="96" t="s">
        <v>482</v>
      </c>
      <c r="E214" s="15">
        <v>201500</v>
      </c>
      <c r="F214" s="110">
        <v>201500</v>
      </c>
      <c r="G214" s="4">
        <f t="shared" si="5"/>
        <v>0</v>
      </c>
      <c r="H214" s="23">
        <v>22616</v>
      </c>
      <c r="I214" s="19" t="s">
        <v>480</v>
      </c>
      <c r="J214" s="19" t="s">
        <v>481</v>
      </c>
      <c r="K214" s="20">
        <v>182356.73</v>
      </c>
      <c r="L214" s="19" t="s">
        <v>431</v>
      </c>
      <c r="M214" s="19" t="s">
        <v>593</v>
      </c>
    </row>
    <row r="215" spans="1:13" ht="135">
      <c r="A215" s="90" t="s">
        <v>40</v>
      </c>
      <c r="B215" s="29" t="s">
        <v>450</v>
      </c>
      <c r="C215" s="11" t="s">
        <v>72</v>
      </c>
      <c r="D215" s="96" t="s">
        <v>479</v>
      </c>
      <c r="E215" s="15">
        <v>102400</v>
      </c>
      <c r="F215" s="110">
        <v>102400</v>
      </c>
      <c r="G215" s="4">
        <f t="shared" si="5"/>
        <v>0</v>
      </c>
      <c r="H215" s="23">
        <v>22616</v>
      </c>
      <c r="I215" s="19" t="s">
        <v>477</v>
      </c>
      <c r="J215" s="19" t="s">
        <v>478</v>
      </c>
      <c r="K215" s="20">
        <v>92662.28</v>
      </c>
      <c r="L215" s="19" t="s">
        <v>431</v>
      </c>
      <c r="M215" s="19" t="s">
        <v>593</v>
      </c>
    </row>
    <row r="216" spans="1:13" ht="135">
      <c r="A216" s="90" t="s">
        <v>40</v>
      </c>
      <c r="B216" s="29" t="s">
        <v>451</v>
      </c>
      <c r="C216" s="11" t="s">
        <v>72</v>
      </c>
      <c r="D216" s="96" t="s">
        <v>476</v>
      </c>
      <c r="E216" s="15">
        <v>123300</v>
      </c>
      <c r="F216" s="110">
        <v>123300</v>
      </c>
      <c r="G216" s="4">
        <f t="shared" si="5"/>
        <v>0</v>
      </c>
      <c r="H216" s="23">
        <v>22251</v>
      </c>
      <c r="I216" s="19" t="s">
        <v>474</v>
      </c>
      <c r="J216" s="19" t="s">
        <v>475</v>
      </c>
      <c r="K216" s="20">
        <v>120691.79</v>
      </c>
      <c r="L216" s="19" t="s">
        <v>431</v>
      </c>
      <c r="M216" s="19" t="s">
        <v>593</v>
      </c>
    </row>
    <row r="217" spans="1:13" ht="135">
      <c r="A217" s="90" t="s">
        <v>40</v>
      </c>
      <c r="B217" s="29" t="s">
        <v>452</v>
      </c>
      <c r="C217" s="11" t="s">
        <v>72</v>
      </c>
      <c r="D217" s="96" t="s">
        <v>473</v>
      </c>
      <c r="E217" s="15">
        <v>121900</v>
      </c>
      <c r="F217" s="110">
        <v>121900</v>
      </c>
      <c r="G217" s="4">
        <f t="shared" si="5"/>
        <v>0</v>
      </c>
      <c r="H217" s="23">
        <v>25538</v>
      </c>
      <c r="I217" s="19" t="s">
        <v>471</v>
      </c>
      <c r="J217" s="19" t="s">
        <v>472</v>
      </c>
      <c r="K217" s="20">
        <v>184335.28</v>
      </c>
      <c r="L217" s="19" t="s">
        <v>431</v>
      </c>
      <c r="M217" s="19" t="s">
        <v>593</v>
      </c>
    </row>
    <row r="218" spans="1:13" ht="135">
      <c r="A218" s="90" t="s">
        <v>40</v>
      </c>
      <c r="B218" s="29" t="s">
        <v>453</v>
      </c>
      <c r="C218" s="11" t="s">
        <v>72</v>
      </c>
      <c r="D218" s="96" t="s">
        <v>470</v>
      </c>
      <c r="E218" s="15">
        <v>124700</v>
      </c>
      <c r="F218" s="110">
        <v>124700</v>
      </c>
      <c r="G218" s="4">
        <f t="shared" si="5"/>
        <v>0</v>
      </c>
      <c r="H218" s="23">
        <v>25538</v>
      </c>
      <c r="I218" s="19" t="s">
        <v>468</v>
      </c>
      <c r="J218" s="19" t="s">
        <v>469</v>
      </c>
      <c r="K218" s="20">
        <v>87386.14</v>
      </c>
      <c r="L218" s="19" t="s">
        <v>391</v>
      </c>
      <c r="M218" s="19" t="s">
        <v>593</v>
      </c>
    </row>
    <row r="219" spans="1:13" ht="135">
      <c r="A219" s="90" t="s">
        <v>40</v>
      </c>
      <c r="B219" s="29" t="s">
        <v>454</v>
      </c>
      <c r="C219" s="11" t="s">
        <v>72</v>
      </c>
      <c r="D219" s="96" t="s">
        <v>467</v>
      </c>
      <c r="E219" s="15">
        <v>1531865.51</v>
      </c>
      <c r="F219" s="111">
        <v>0</v>
      </c>
      <c r="G219" s="4">
        <f t="shared" ref="G219:G258" si="6">E219-F219</f>
        <v>1531865.51</v>
      </c>
      <c r="H219" s="23">
        <v>42278</v>
      </c>
      <c r="I219" s="19" t="s">
        <v>465</v>
      </c>
      <c r="J219" s="19" t="s">
        <v>466</v>
      </c>
      <c r="K219" s="20">
        <v>146934.54</v>
      </c>
      <c r="L219" s="19" t="s">
        <v>391</v>
      </c>
      <c r="M219" s="19" t="s">
        <v>593</v>
      </c>
    </row>
    <row r="220" spans="1:13" ht="135">
      <c r="A220" s="90" t="s">
        <v>40</v>
      </c>
      <c r="B220" s="29" t="s">
        <v>455</v>
      </c>
      <c r="C220" s="11" t="s">
        <v>72</v>
      </c>
      <c r="D220" s="96" t="s">
        <v>464</v>
      </c>
      <c r="E220" s="15">
        <v>1525688.63</v>
      </c>
      <c r="F220" s="111">
        <v>0</v>
      </c>
      <c r="G220" s="4">
        <f t="shared" si="6"/>
        <v>1525688.63</v>
      </c>
      <c r="H220" s="23">
        <v>42278</v>
      </c>
      <c r="I220" s="19" t="s">
        <v>1262</v>
      </c>
      <c r="J220" s="19" t="s">
        <v>1263</v>
      </c>
      <c r="K220" s="20">
        <v>146342.07</v>
      </c>
      <c r="L220" s="19" t="s">
        <v>391</v>
      </c>
      <c r="M220" s="19" t="s">
        <v>593</v>
      </c>
    </row>
    <row r="221" spans="1:13" ht="135">
      <c r="A221" s="90" t="s">
        <v>40</v>
      </c>
      <c r="B221" s="29" t="s">
        <v>456</v>
      </c>
      <c r="C221" s="11" t="s">
        <v>72</v>
      </c>
      <c r="D221" s="96" t="s">
        <v>1261</v>
      </c>
      <c r="E221" s="15">
        <v>150100</v>
      </c>
      <c r="F221" s="110">
        <v>150100</v>
      </c>
      <c r="G221" s="4">
        <f t="shared" si="6"/>
        <v>0</v>
      </c>
      <c r="H221" s="23">
        <v>21885</v>
      </c>
      <c r="I221" s="19" t="s">
        <v>1259</v>
      </c>
      <c r="J221" s="19" t="s">
        <v>1260</v>
      </c>
      <c r="K221" s="20">
        <v>197858.34</v>
      </c>
      <c r="L221" s="19" t="s">
        <v>391</v>
      </c>
      <c r="M221" s="19" t="s">
        <v>593</v>
      </c>
    </row>
    <row r="222" spans="1:13" ht="135">
      <c r="A222" s="90" t="s">
        <v>40</v>
      </c>
      <c r="B222" s="29" t="s">
        <v>500</v>
      </c>
      <c r="C222" s="11" t="s">
        <v>72</v>
      </c>
      <c r="D222" s="96" t="s">
        <v>1353</v>
      </c>
      <c r="E222" s="15">
        <v>185000</v>
      </c>
      <c r="F222" s="110">
        <v>185000</v>
      </c>
      <c r="G222" s="4">
        <f t="shared" si="6"/>
        <v>0</v>
      </c>
      <c r="H222" s="23">
        <v>21520</v>
      </c>
      <c r="I222" s="19" t="s">
        <v>608</v>
      </c>
      <c r="J222" s="19" t="s">
        <v>609</v>
      </c>
      <c r="K222" s="20">
        <v>180048.41</v>
      </c>
      <c r="L222" s="19" t="s">
        <v>391</v>
      </c>
      <c r="M222" s="19" t="s">
        <v>593</v>
      </c>
    </row>
    <row r="223" spans="1:13" ht="135">
      <c r="A223" s="90" t="s">
        <v>40</v>
      </c>
      <c r="B223" s="29" t="s">
        <v>501</v>
      </c>
      <c r="C223" s="11" t="s">
        <v>72</v>
      </c>
      <c r="D223" s="96" t="s">
        <v>607</v>
      </c>
      <c r="E223" s="15">
        <v>199200</v>
      </c>
      <c r="F223" s="110">
        <v>199200</v>
      </c>
      <c r="G223" s="4">
        <f t="shared" si="6"/>
        <v>0</v>
      </c>
      <c r="H223" s="23">
        <v>21885</v>
      </c>
      <c r="I223" s="19" t="s">
        <v>9</v>
      </c>
      <c r="J223" s="19" t="s">
        <v>10</v>
      </c>
      <c r="K223" s="20">
        <v>180378.17</v>
      </c>
      <c r="L223" s="19" t="s">
        <v>391</v>
      </c>
      <c r="M223" s="19" t="s">
        <v>593</v>
      </c>
    </row>
    <row r="224" spans="1:13" ht="135">
      <c r="A224" s="90" t="s">
        <v>40</v>
      </c>
      <c r="B224" s="29" t="s">
        <v>502</v>
      </c>
      <c r="C224" s="11" t="s">
        <v>72</v>
      </c>
      <c r="D224" s="96" t="s">
        <v>8</v>
      </c>
      <c r="E224" s="15">
        <v>170800</v>
      </c>
      <c r="F224" s="110">
        <v>170800</v>
      </c>
      <c r="G224" s="4">
        <f t="shared" si="6"/>
        <v>0</v>
      </c>
      <c r="H224" s="23">
        <v>21885</v>
      </c>
      <c r="I224" s="19" t="s">
        <v>7</v>
      </c>
      <c r="J224" s="19" t="s">
        <v>635</v>
      </c>
      <c r="K224" s="20">
        <v>154656.97</v>
      </c>
      <c r="L224" s="19" t="s">
        <v>391</v>
      </c>
      <c r="M224" s="19" t="s">
        <v>593</v>
      </c>
    </row>
    <row r="225" spans="1:13" ht="135">
      <c r="A225" s="90" t="s">
        <v>40</v>
      </c>
      <c r="B225" s="29" t="s">
        <v>503</v>
      </c>
      <c r="C225" s="11" t="s">
        <v>72</v>
      </c>
      <c r="D225" s="96" t="s">
        <v>6</v>
      </c>
      <c r="E225" s="15">
        <v>170700</v>
      </c>
      <c r="F225" s="110">
        <v>170700</v>
      </c>
      <c r="G225" s="4">
        <f t="shared" si="6"/>
        <v>0</v>
      </c>
      <c r="H225" s="23">
        <v>21520</v>
      </c>
      <c r="I225" s="19" t="s">
        <v>4</v>
      </c>
      <c r="J225" s="19" t="s">
        <v>5</v>
      </c>
      <c r="K225" s="20">
        <v>159376.57999999999</v>
      </c>
      <c r="L225" s="19" t="s">
        <v>391</v>
      </c>
      <c r="M225" s="19" t="s">
        <v>593</v>
      </c>
    </row>
    <row r="226" spans="1:13" ht="135">
      <c r="A226" s="90" t="s">
        <v>40</v>
      </c>
      <c r="B226" s="29" t="s">
        <v>1268</v>
      </c>
      <c r="C226" s="11" t="s">
        <v>72</v>
      </c>
      <c r="D226" s="96" t="s">
        <v>3</v>
      </c>
      <c r="E226" s="15">
        <v>171500</v>
      </c>
      <c r="F226" s="110">
        <v>171500</v>
      </c>
      <c r="G226" s="4">
        <f t="shared" si="6"/>
        <v>0</v>
      </c>
      <c r="H226" s="23">
        <v>21520</v>
      </c>
      <c r="I226" s="19" t="s">
        <v>498</v>
      </c>
      <c r="J226" s="19" t="s">
        <v>499</v>
      </c>
      <c r="K226" s="20">
        <v>250816.64000000001</v>
      </c>
      <c r="L226" s="19" t="s">
        <v>391</v>
      </c>
      <c r="M226" s="19" t="s">
        <v>593</v>
      </c>
    </row>
    <row r="227" spans="1:13" ht="135">
      <c r="A227" s="90" t="s">
        <v>40</v>
      </c>
      <c r="B227" s="29" t="s">
        <v>1269</v>
      </c>
      <c r="C227" s="11" t="s">
        <v>72</v>
      </c>
      <c r="D227" s="96" t="s">
        <v>497</v>
      </c>
      <c r="E227" s="15">
        <v>185000</v>
      </c>
      <c r="F227" s="110">
        <v>185000</v>
      </c>
      <c r="G227" s="4">
        <f t="shared" si="6"/>
        <v>0</v>
      </c>
      <c r="H227" s="23">
        <v>21520</v>
      </c>
      <c r="I227" s="19" t="s">
        <v>495</v>
      </c>
      <c r="J227" s="19" t="s">
        <v>496</v>
      </c>
      <c r="K227" s="20">
        <v>255427.24</v>
      </c>
      <c r="L227" s="19" t="s">
        <v>391</v>
      </c>
      <c r="M227" s="19" t="s">
        <v>593</v>
      </c>
    </row>
    <row r="228" spans="1:13" ht="135">
      <c r="A228" s="90" t="s">
        <v>40</v>
      </c>
      <c r="B228" s="29" t="s">
        <v>1270</v>
      </c>
      <c r="C228" s="11" t="s">
        <v>72</v>
      </c>
      <c r="D228" s="96" t="s">
        <v>924</v>
      </c>
      <c r="E228" s="15">
        <v>1939539.39</v>
      </c>
      <c r="F228" s="111">
        <v>0</v>
      </c>
      <c r="G228" s="4">
        <f t="shared" si="6"/>
        <v>1939539.39</v>
      </c>
      <c r="H228" s="23">
        <v>42278</v>
      </c>
      <c r="I228" s="19" t="s">
        <v>262</v>
      </c>
      <c r="J228" s="19" t="s">
        <v>923</v>
      </c>
      <c r="K228" s="20">
        <v>186038.09</v>
      </c>
      <c r="L228" s="19" t="s">
        <v>391</v>
      </c>
      <c r="M228" s="19" t="s">
        <v>593</v>
      </c>
    </row>
    <row r="229" spans="1:13" ht="135">
      <c r="A229" s="90" t="s">
        <v>40</v>
      </c>
      <c r="B229" s="29" t="s">
        <v>1271</v>
      </c>
      <c r="C229" s="11" t="s">
        <v>72</v>
      </c>
      <c r="D229" s="96" t="s">
        <v>1280</v>
      </c>
      <c r="E229" s="15">
        <v>42255</v>
      </c>
      <c r="F229" s="110">
        <v>42255</v>
      </c>
      <c r="G229" s="4">
        <f t="shared" si="6"/>
        <v>0</v>
      </c>
      <c r="H229" s="23">
        <v>21885</v>
      </c>
      <c r="I229" s="19" t="s">
        <v>1278</v>
      </c>
      <c r="J229" s="19" t="s">
        <v>1279</v>
      </c>
      <c r="K229" s="20">
        <v>120797.72</v>
      </c>
      <c r="L229" s="19" t="s">
        <v>391</v>
      </c>
      <c r="M229" s="19" t="s">
        <v>593</v>
      </c>
    </row>
    <row r="230" spans="1:13" ht="135">
      <c r="A230" s="90" t="s">
        <v>40</v>
      </c>
      <c r="B230" s="29" t="s">
        <v>80</v>
      </c>
      <c r="C230" s="11" t="s">
        <v>72</v>
      </c>
      <c r="D230" s="96" t="s">
        <v>261</v>
      </c>
      <c r="E230" s="15">
        <v>34400</v>
      </c>
      <c r="F230" s="110">
        <v>22000</v>
      </c>
      <c r="G230" s="4">
        <f t="shared" si="6"/>
        <v>12400</v>
      </c>
      <c r="H230" s="23">
        <v>21885</v>
      </c>
      <c r="I230" s="19" t="s">
        <v>255</v>
      </c>
      <c r="J230" s="19" t="s">
        <v>256</v>
      </c>
      <c r="K230" s="20">
        <v>98205.78</v>
      </c>
      <c r="L230" s="19" t="s">
        <v>391</v>
      </c>
      <c r="M230" s="19" t="s">
        <v>593</v>
      </c>
    </row>
    <row r="231" spans="1:13" ht="135">
      <c r="A231" s="90" t="s">
        <v>40</v>
      </c>
      <c r="B231" s="29" t="s">
        <v>1311</v>
      </c>
      <c r="C231" s="11" t="s">
        <v>72</v>
      </c>
      <c r="D231" s="96" t="s">
        <v>254</v>
      </c>
      <c r="E231" s="15">
        <v>244800</v>
      </c>
      <c r="F231" s="110">
        <v>120300</v>
      </c>
      <c r="G231" s="4">
        <f t="shared" si="6"/>
        <v>124500</v>
      </c>
      <c r="H231" s="23">
        <v>30651</v>
      </c>
      <c r="I231" s="19" t="s">
        <v>252</v>
      </c>
      <c r="J231" s="19" t="s">
        <v>253</v>
      </c>
      <c r="K231" s="20">
        <v>196872.62</v>
      </c>
      <c r="L231" s="19" t="s">
        <v>391</v>
      </c>
      <c r="M231" s="19" t="s">
        <v>593</v>
      </c>
    </row>
    <row r="232" spans="1:13" ht="135">
      <c r="A232" s="90" t="s">
        <v>40</v>
      </c>
      <c r="B232" s="29" t="s">
        <v>1312</v>
      </c>
      <c r="C232" s="11" t="s">
        <v>72</v>
      </c>
      <c r="D232" s="96" t="s">
        <v>251</v>
      </c>
      <c r="E232" s="15">
        <v>253700</v>
      </c>
      <c r="F232" s="110">
        <v>121300</v>
      </c>
      <c r="G232" s="4">
        <f t="shared" si="6"/>
        <v>132400</v>
      </c>
      <c r="H232" s="23">
        <v>30651</v>
      </c>
      <c r="I232" s="19" t="s">
        <v>249</v>
      </c>
      <c r="J232" s="19" t="s">
        <v>250</v>
      </c>
      <c r="K232" s="20">
        <v>142785.65</v>
      </c>
      <c r="L232" s="19" t="s">
        <v>391</v>
      </c>
      <c r="M232" s="19" t="s">
        <v>593</v>
      </c>
    </row>
    <row r="233" spans="1:13" ht="135">
      <c r="A233" s="90" t="s">
        <v>40</v>
      </c>
      <c r="B233" s="29" t="s">
        <v>1313</v>
      </c>
      <c r="C233" s="11" t="s">
        <v>72</v>
      </c>
      <c r="D233" s="96" t="s">
        <v>107</v>
      </c>
      <c r="E233" s="15">
        <v>142400</v>
      </c>
      <c r="F233" s="110">
        <v>142400</v>
      </c>
      <c r="G233" s="4">
        <f t="shared" si="6"/>
        <v>0</v>
      </c>
      <c r="H233" s="23">
        <v>23346</v>
      </c>
      <c r="I233" s="19" t="s">
        <v>106</v>
      </c>
      <c r="J233" s="19" t="s">
        <v>1245</v>
      </c>
      <c r="K233" s="20">
        <v>128606.01</v>
      </c>
      <c r="L233" s="19" t="s">
        <v>391</v>
      </c>
      <c r="M233" s="19" t="s">
        <v>593</v>
      </c>
    </row>
    <row r="234" spans="1:13" ht="135">
      <c r="A234" s="90" t="s">
        <v>40</v>
      </c>
      <c r="B234" s="29" t="s">
        <v>1314</v>
      </c>
      <c r="C234" s="11" t="s">
        <v>72</v>
      </c>
      <c r="D234" s="96" t="s">
        <v>105</v>
      </c>
      <c r="E234" s="15">
        <v>140900</v>
      </c>
      <c r="F234" s="110">
        <v>140900</v>
      </c>
      <c r="G234" s="4">
        <f t="shared" si="6"/>
        <v>0</v>
      </c>
      <c r="H234" s="23">
        <v>23346</v>
      </c>
      <c r="I234" s="19" t="s">
        <v>104</v>
      </c>
      <c r="J234" s="19" t="s">
        <v>114</v>
      </c>
      <c r="K234" s="20">
        <v>127286.97</v>
      </c>
      <c r="L234" s="19" t="s">
        <v>391</v>
      </c>
      <c r="M234" s="19" t="s">
        <v>593</v>
      </c>
    </row>
    <row r="235" spans="1:13" ht="135">
      <c r="A235" s="90" t="s">
        <v>40</v>
      </c>
      <c r="B235" s="29" t="s">
        <v>1315</v>
      </c>
      <c r="C235" s="11" t="s">
        <v>72</v>
      </c>
      <c r="D235" s="96" t="s">
        <v>103</v>
      </c>
      <c r="E235" s="15">
        <v>142400</v>
      </c>
      <c r="F235" s="110">
        <v>142400</v>
      </c>
      <c r="G235" s="4">
        <f t="shared" si="6"/>
        <v>0</v>
      </c>
      <c r="H235" s="23">
        <v>23346</v>
      </c>
      <c r="I235" s="19" t="s">
        <v>102</v>
      </c>
      <c r="J235" s="19" t="s">
        <v>1245</v>
      </c>
      <c r="K235" s="20">
        <v>128606.01</v>
      </c>
      <c r="L235" s="19" t="s">
        <v>391</v>
      </c>
      <c r="M235" s="19" t="s">
        <v>593</v>
      </c>
    </row>
    <row r="236" spans="1:13" ht="135">
      <c r="A236" s="90" t="s">
        <v>40</v>
      </c>
      <c r="B236" s="29" t="s">
        <v>1316</v>
      </c>
      <c r="C236" s="11" t="s">
        <v>72</v>
      </c>
      <c r="D236" s="96" t="s">
        <v>101</v>
      </c>
      <c r="E236" s="15">
        <v>140200</v>
      </c>
      <c r="F236" s="110">
        <v>140200</v>
      </c>
      <c r="G236" s="4">
        <f t="shared" si="6"/>
        <v>0</v>
      </c>
      <c r="H236" s="23">
        <v>23346</v>
      </c>
      <c r="I236" s="19" t="s">
        <v>100</v>
      </c>
      <c r="J236" s="19" t="s">
        <v>627</v>
      </c>
      <c r="K236" s="20">
        <v>126627.46</v>
      </c>
      <c r="L236" s="19" t="s">
        <v>391</v>
      </c>
      <c r="M236" s="19" t="s">
        <v>593</v>
      </c>
    </row>
    <row r="237" spans="1:13" ht="135">
      <c r="A237" s="90" t="s">
        <v>40</v>
      </c>
      <c r="B237" s="29" t="s">
        <v>1272</v>
      </c>
      <c r="C237" s="11" t="s">
        <v>72</v>
      </c>
      <c r="D237" s="96" t="s">
        <v>99</v>
      </c>
      <c r="E237" s="15">
        <v>278600</v>
      </c>
      <c r="F237" s="110">
        <v>278600</v>
      </c>
      <c r="G237" s="4">
        <f t="shared" si="6"/>
        <v>0</v>
      </c>
      <c r="H237" s="23">
        <v>22981</v>
      </c>
      <c r="I237" s="19" t="s">
        <v>1395</v>
      </c>
      <c r="J237" s="19" t="s">
        <v>810</v>
      </c>
      <c r="K237" s="20">
        <v>243362.14</v>
      </c>
      <c r="L237" s="19" t="s">
        <v>391</v>
      </c>
      <c r="M237" s="19" t="s">
        <v>593</v>
      </c>
    </row>
    <row r="238" spans="1:13" ht="135">
      <c r="A238" s="90" t="s">
        <v>40</v>
      </c>
      <c r="B238" s="29" t="s">
        <v>1318</v>
      </c>
      <c r="C238" s="11" t="s">
        <v>72</v>
      </c>
      <c r="D238" s="96" t="s">
        <v>1394</v>
      </c>
      <c r="E238" s="15">
        <v>145700</v>
      </c>
      <c r="F238" s="110">
        <v>145700</v>
      </c>
      <c r="G238" s="4">
        <f t="shared" si="6"/>
        <v>0</v>
      </c>
      <c r="H238" s="23">
        <v>22981</v>
      </c>
      <c r="I238" s="19" t="s">
        <v>1393</v>
      </c>
      <c r="J238" s="19" t="s">
        <v>114</v>
      </c>
      <c r="K238" s="20">
        <v>127286.97</v>
      </c>
      <c r="L238" s="19" t="s">
        <v>391</v>
      </c>
      <c r="M238" s="19" t="s">
        <v>593</v>
      </c>
    </row>
    <row r="239" spans="1:13" ht="135">
      <c r="A239" s="90" t="s">
        <v>40</v>
      </c>
      <c r="B239" s="29" t="s">
        <v>1319</v>
      </c>
      <c r="C239" s="11" t="s">
        <v>72</v>
      </c>
      <c r="D239" s="96" t="s">
        <v>1392</v>
      </c>
      <c r="E239" s="15">
        <v>141600</v>
      </c>
      <c r="F239" s="110">
        <v>141600</v>
      </c>
      <c r="G239" s="4">
        <f t="shared" si="6"/>
        <v>0</v>
      </c>
      <c r="H239" s="23">
        <v>22981</v>
      </c>
      <c r="I239" s="19" t="s">
        <v>1390</v>
      </c>
      <c r="J239" s="19" t="s">
        <v>1391</v>
      </c>
      <c r="K239" s="20">
        <v>123659.63</v>
      </c>
      <c r="L239" s="19" t="s">
        <v>391</v>
      </c>
      <c r="M239" s="19" t="s">
        <v>593</v>
      </c>
    </row>
    <row r="240" spans="1:13" ht="135">
      <c r="A240" s="90" t="s">
        <v>40</v>
      </c>
      <c r="B240" s="29" t="s">
        <v>1320</v>
      </c>
      <c r="C240" s="11" t="s">
        <v>72</v>
      </c>
      <c r="D240" s="96" t="s">
        <v>1389</v>
      </c>
      <c r="E240" s="15">
        <v>152500</v>
      </c>
      <c r="F240" s="110">
        <v>152500</v>
      </c>
      <c r="G240" s="4">
        <f t="shared" si="6"/>
        <v>0</v>
      </c>
      <c r="H240" s="23">
        <v>24442</v>
      </c>
      <c r="I240" s="19" t="s">
        <v>1387</v>
      </c>
      <c r="J240" s="19" t="s">
        <v>1388</v>
      </c>
      <c r="K240" s="20">
        <v>137509.5</v>
      </c>
      <c r="L240" s="19" t="s">
        <v>391</v>
      </c>
      <c r="M240" s="19" t="s">
        <v>593</v>
      </c>
    </row>
    <row r="241" spans="1:13" ht="135">
      <c r="A241" s="90" t="s">
        <v>40</v>
      </c>
      <c r="B241" s="29" t="s">
        <v>1321</v>
      </c>
      <c r="C241" s="11" t="s">
        <v>72</v>
      </c>
      <c r="D241" s="96" t="s">
        <v>1386</v>
      </c>
      <c r="E241" s="15">
        <v>137900</v>
      </c>
      <c r="F241" s="110">
        <v>137900</v>
      </c>
      <c r="G241" s="4">
        <f t="shared" si="6"/>
        <v>0</v>
      </c>
      <c r="H241" s="23">
        <v>24442</v>
      </c>
      <c r="I241" s="19" t="s">
        <v>1384</v>
      </c>
      <c r="J241" s="19" t="s">
        <v>1385</v>
      </c>
      <c r="K241" s="20">
        <v>124319.14</v>
      </c>
      <c r="L241" s="19" t="s">
        <v>391</v>
      </c>
      <c r="M241" s="19" t="s">
        <v>593</v>
      </c>
    </row>
    <row r="242" spans="1:13" ht="135">
      <c r="A242" s="90" t="s">
        <v>40</v>
      </c>
      <c r="B242" s="29" t="s">
        <v>1322</v>
      </c>
      <c r="C242" s="11" t="s">
        <v>72</v>
      </c>
      <c r="D242" s="96" t="s">
        <v>1383</v>
      </c>
      <c r="E242" s="15">
        <v>140400</v>
      </c>
      <c r="F242" s="110">
        <v>140400</v>
      </c>
      <c r="G242" s="4">
        <f t="shared" si="6"/>
        <v>0</v>
      </c>
      <c r="H242" s="23">
        <v>24442</v>
      </c>
      <c r="I242" s="19" t="s">
        <v>1258</v>
      </c>
      <c r="J242" s="19" t="s">
        <v>627</v>
      </c>
      <c r="K242" s="20">
        <v>126627.46</v>
      </c>
      <c r="L242" s="19" t="s">
        <v>391</v>
      </c>
      <c r="M242" s="19" t="s">
        <v>593</v>
      </c>
    </row>
    <row r="243" spans="1:13" ht="135">
      <c r="A243" s="90" t="s">
        <v>40</v>
      </c>
      <c r="B243" s="29" t="s">
        <v>1323</v>
      </c>
      <c r="C243" s="11" t="s">
        <v>72</v>
      </c>
      <c r="D243" s="96" t="s">
        <v>1257</v>
      </c>
      <c r="E243" s="15">
        <v>135000</v>
      </c>
      <c r="F243" s="110">
        <v>135000</v>
      </c>
      <c r="G243" s="4">
        <f t="shared" si="6"/>
        <v>0</v>
      </c>
      <c r="H243" s="23">
        <v>24442</v>
      </c>
      <c r="I243" s="19" t="s">
        <v>1255</v>
      </c>
      <c r="J243" s="19" t="s">
        <v>1256</v>
      </c>
      <c r="K243" s="20">
        <v>121681.07</v>
      </c>
      <c r="L243" s="19" t="s">
        <v>391</v>
      </c>
      <c r="M243" s="19" t="s">
        <v>593</v>
      </c>
    </row>
    <row r="244" spans="1:13" ht="135">
      <c r="A244" s="90" t="s">
        <v>40</v>
      </c>
      <c r="B244" s="29" t="s">
        <v>1324</v>
      </c>
      <c r="C244" s="11" t="s">
        <v>72</v>
      </c>
      <c r="D244" s="96" t="s">
        <v>1254</v>
      </c>
      <c r="E244" s="15">
        <v>90700</v>
      </c>
      <c r="F244" s="110">
        <v>90700</v>
      </c>
      <c r="G244" s="4">
        <f t="shared" si="6"/>
        <v>0</v>
      </c>
      <c r="H244" s="23">
        <v>22981</v>
      </c>
      <c r="I244" s="19" t="s">
        <v>1253</v>
      </c>
      <c r="J244" s="19" t="s">
        <v>1245</v>
      </c>
      <c r="K244" s="20">
        <v>128606.01</v>
      </c>
      <c r="L244" s="19" t="s">
        <v>391</v>
      </c>
      <c r="M244" s="19" t="s">
        <v>593</v>
      </c>
    </row>
    <row r="245" spans="1:13" ht="135">
      <c r="A245" s="90" t="s">
        <v>40</v>
      </c>
      <c r="B245" s="29" t="s">
        <v>1325</v>
      </c>
      <c r="C245" s="11" t="s">
        <v>72</v>
      </c>
      <c r="D245" s="96" t="s">
        <v>1252</v>
      </c>
      <c r="E245" s="15">
        <v>114400</v>
      </c>
      <c r="F245" s="110">
        <v>114400</v>
      </c>
      <c r="G245" s="4">
        <f t="shared" si="6"/>
        <v>0</v>
      </c>
      <c r="H245" s="23">
        <v>22981</v>
      </c>
      <c r="I245" s="19" t="s">
        <v>1251</v>
      </c>
      <c r="J245" s="19" t="s">
        <v>945</v>
      </c>
      <c r="K245" s="20">
        <v>162241.43</v>
      </c>
      <c r="L245" s="19" t="s">
        <v>391</v>
      </c>
      <c r="M245" s="19" t="s">
        <v>593</v>
      </c>
    </row>
    <row r="246" spans="1:13" ht="135">
      <c r="A246" s="90" t="s">
        <v>40</v>
      </c>
      <c r="B246" s="29" t="s">
        <v>1326</v>
      </c>
      <c r="C246" s="11" t="s">
        <v>72</v>
      </c>
      <c r="D246" s="96" t="s">
        <v>1250</v>
      </c>
      <c r="E246" s="15">
        <v>91400</v>
      </c>
      <c r="F246" s="110">
        <v>91400</v>
      </c>
      <c r="G246" s="4">
        <f t="shared" si="6"/>
        <v>0</v>
      </c>
      <c r="H246" s="23">
        <v>22981</v>
      </c>
      <c r="I246" s="19" t="s">
        <v>1249</v>
      </c>
      <c r="J246" s="19" t="s">
        <v>946</v>
      </c>
      <c r="K246" s="20">
        <v>129595.29</v>
      </c>
      <c r="L246" s="19" t="s">
        <v>431</v>
      </c>
      <c r="M246" s="19" t="s">
        <v>593</v>
      </c>
    </row>
    <row r="247" spans="1:13" ht="135">
      <c r="A247" s="90" t="s">
        <v>40</v>
      </c>
      <c r="B247" s="29" t="s">
        <v>1327</v>
      </c>
      <c r="C247" s="11" t="s">
        <v>72</v>
      </c>
      <c r="D247" s="96" t="s">
        <v>1248</v>
      </c>
      <c r="E247" s="15">
        <v>201500</v>
      </c>
      <c r="F247" s="110">
        <v>201500</v>
      </c>
      <c r="G247" s="4">
        <f t="shared" si="6"/>
        <v>0</v>
      </c>
      <c r="H247" s="23">
        <v>22981</v>
      </c>
      <c r="I247" s="19" t="s">
        <v>1247</v>
      </c>
      <c r="J247" s="19" t="s">
        <v>1245</v>
      </c>
      <c r="K247" s="20">
        <v>128606.01</v>
      </c>
      <c r="L247" s="19" t="s">
        <v>391</v>
      </c>
      <c r="M247" s="19" t="s">
        <v>593</v>
      </c>
    </row>
    <row r="248" spans="1:13" ht="135">
      <c r="A248" s="90" t="s">
        <v>40</v>
      </c>
      <c r="B248" s="29" t="s">
        <v>1328</v>
      </c>
      <c r="C248" s="11" t="s">
        <v>72</v>
      </c>
      <c r="D248" s="96" t="s">
        <v>1246</v>
      </c>
      <c r="E248" s="15">
        <v>201500</v>
      </c>
      <c r="F248" s="110">
        <v>201500</v>
      </c>
      <c r="G248" s="4">
        <f t="shared" si="6"/>
        <v>0</v>
      </c>
      <c r="H248" s="23">
        <v>22981</v>
      </c>
      <c r="I248" s="19" t="s">
        <v>1244</v>
      </c>
      <c r="J248" s="19" t="s">
        <v>1245</v>
      </c>
      <c r="K248" s="20">
        <v>128606.01</v>
      </c>
      <c r="L248" s="19" t="s">
        <v>391</v>
      </c>
      <c r="M248" s="19" t="s">
        <v>593</v>
      </c>
    </row>
    <row r="249" spans="1:13" ht="135">
      <c r="A249" s="90" t="s">
        <v>40</v>
      </c>
      <c r="B249" s="29" t="s">
        <v>1329</v>
      </c>
      <c r="C249" s="11" t="s">
        <v>72</v>
      </c>
      <c r="D249" s="96" t="s">
        <v>1243</v>
      </c>
      <c r="E249" s="15">
        <v>160100</v>
      </c>
      <c r="F249" s="110">
        <v>160100</v>
      </c>
      <c r="G249" s="4">
        <f t="shared" si="6"/>
        <v>0</v>
      </c>
      <c r="H249" s="23">
        <v>23346</v>
      </c>
      <c r="I249" s="19" t="s">
        <v>1241</v>
      </c>
      <c r="J249" s="19" t="s">
        <v>1242</v>
      </c>
      <c r="K249" s="20">
        <v>213354.07</v>
      </c>
      <c r="L249" s="19" t="s">
        <v>391</v>
      </c>
      <c r="M249" s="19" t="s">
        <v>593</v>
      </c>
    </row>
    <row r="250" spans="1:13" ht="135">
      <c r="A250" s="90" t="s">
        <v>40</v>
      </c>
      <c r="B250" s="29" t="s">
        <v>830</v>
      </c>
      <c r="C250" s="11" t="s">
        <v>72</v>
      </c>
      <c r="D250" s="96" t="s">
        <v>1240</v>
      </c>
      <c r="E250" s="15">
        <v>146000</v>
      </c>
      <c r="F250" s="110">
        <v>146000</v>
      </c>
      <c r="G250" s="4">
        <f t="shared" si="6"/>
        <v>0</v>
      </c>
      <c r="H250" s="23">
        <v>23346</v>
      </c>
      <c r="I250" s="19" t="s">
        <v>62</v>
      </c>
      <c r="J250" s="19" t="s">
        <v>63</v>
      </c>
      <c r="K250" s="20">
        <v>194557.81</v>
      </c>
      <c r="L250" s="19" t="s">
        <v>391</v>
      </c>
      <c r="M250" s="19" t="s">
        <v>593</v>
      </c>
    </row>
    <row r="251" spans="1:13" ht="135">
      <c r="A251" s="90" t="s">
        <v>40</v>
      </c>
      <c r="B251" s="29" t="s">
        <v>831</v>
      </c>
      <c r="C251" s="11" t="s">
        <v>72</v>
      </c>
      <c r="D251" s="96" t="s">
        <v>61</v>
      </c>
      <c r="E251" s="15">
        <v>122200</v>
      </c>
      <c r="F251" s="110">
        <v>122200</v>
      </c>
      <c r="G251" s="4">
        <f t="shared" si="6"/>
        <v>0</v>
      </c>
      <c r="H251" s="23">
        <v>23346</v>
      </c>
      <c r="I251" s="19" t="s">
        <v>1294</v>
      </c>
      <c r="J251" s="19" t="s">
        <v>1295</v>
      </c>
      <c r="K251" s="20">
        <v>229182.51</v>
      </c>
      <c r="L251" s="19" t="s">
        <v>391</v>
      </c>
      <c r="M251" s="19" t="s">
        <v>593</v>
      </c>
    </row>
    <row r="252" spans="1:13" ht="135">
      <c r="A252" s="90" t="s">
        <v>40</v>
      </c>
      <c r="B252" s="29" t="s">
        <v>832</v>
      </c>
      <c r="C252" s="11" t="s">
        <v>72</v>
      </c>
      <c r="D252" s="96" t="s">
        <v>1293</v>
      </c>
      <c r="E252" s="15">
        <v>122200</v>
      </c>
      <c r="F252" s="110">
        <v>122200</v>
      </c>
      <c r="G252" s="4">
        <f t="shared" si="6"/>
        <v>0</v>
      </c>
      <c r="H252" s="23">
        <v>23346</v>
      </c>
      <c r="I252" s="19" t="s">
        <v>1291</v>
      </c>
      <c r="J252" s="19" t="s">
        <v>1292</v>
      </c>
      <c r="K252" s="20">
        <v>214343.35</v>
      </c>
      <c r="L252" s="19" t="s">
        <v>391</v>
      </c>
      <c r="M252" s="19" t="s">
        <v>593</v>
      </c>
    </row>
    <row r="253" spans="1:13" ht="135">
      <c r="A253" s="90" t="s">
        <v>40</v>
      </c>
      <c r="B253" s="29" t="s">
        <v>85</v>
      </c>
      <c r="C253" s="11" t="s">
        <v>72</v>
      </c>
      <c r="D253" s="96" t="s">
        <v>1290</v>
      </c>
      <c r="E253" s="15">
        <v>118800</v>
      </c>
      <c r="F253" s="110">
        <v>118800</v>
      </c>
      <c r="G253" s="4">
        <f t="shared" si="6"/>
        <v>0</v>
      </c>
      <c r="H253" s="23">
        <v>23346</v>
      </c>
      <c r="I253" s="19" t="s">
        <v>1289</v>
      </c>
      <c r="J253" s="19" t="s">
        <v>955</v>
      </c>
      <c r="K253" s="20">
        <v>127616.73</v>
      </c>
      <c r="L253" s="19" t="s">
        <v>391</v>
      </c>
      <c r="M253" s="19" t="s">
        <v>593</v>
      </c>
    </row>
    <row r="254" spans="1:13" ht="135">
      <c r="A254" s="90" t="s">
        <v>40</v>
      </c>
      <c r="B254" s="29" t="s">
        <v>86</v>
      </c>
      <c r="C254" s="11" t="s">
        <v>72</v>
      </c>
      <c r="D254" s="96" t="s">
        <v>1288</v>
      </c>
      <c r="E254" s="15">
        <v>147000</v>
      </c>
      <c r="F254" s="110">
        <v>147000</v>
      </c>
      <c r="G254" s="4">
        <f t="shared" si="6"/>
        <v>0</v>
      </c>
      <c r="H254" s="23">
        <v>23346</v>
      </c>
      <c r="I254" s="19" t="s">
        <v>1286</v>
      </c>
      <c r="J254" s="19" t="s">
        <v>1287</v>
      </c>
      <c r="K254" s="20">
        <v>204120.82</v>
      </c>
      <c r="L254" s="19" t="s">
        <v>391</v>
      </c>
      <c r="M254" s="19" t="s">
        <v>593</v>
      </c>
    </row>
    <row r="255" spans="1:13" ht="135">
      <c r="A255" s="90" t="s">
        <v>40</v>
      </c>
      <c r="B255" s="29" t="s">
        <v>1339</v>
      </c>
      <c r="C255" s="11" t="s">
        <v>72</v>
      </c>
      <c r="D255" s="96" t="s">
        <v>1285</v>
      </c>
      <c r="E255" s="15">
        <v>145300</v>
      </c>
      <c r="F255" s="110">
        <v>145300</v>
      </c>
      <c r="G255" s="4">
        <f t="shared" si="6"/>
        <v>0</v>
      </c>
      <c r="H255" s="23">
        <v>23346</v>
      </c>
      <c r="I255" s="19" t="s">
        <v>1283</v>
      </c>
      <c r="J255" s="19" t="s">
        <v>1284</v>
      </c>
      <c r="K255" s="20">
        <v>201812.51</v>
      </c>
      <c r="L255" s="19" t="s">
        <v>391</v>
      </c>
      <c r="M255" s="19" t="s">
        <v>593</v>
      </c>
    </row>
    <row r="256" spans="1:13" ht="135">
      <c r="A256" s="90" t="s">
        <v>40</v>
      </c>
      <c r="B256" s="29" t="s">
        <v>1340</v>
      </c>
      <c r="C256" s="11" t="s">
        <v>72</v>
      </c>
      <c r="D256" s="96" t="s">
        <v>1282</v>
      </c>
      <c r="E256" s="15">
        <v>331500</v>
      </c>
      <c r="F256" s="110">
        <v>170000</v>
      </c>
      <c r="G256" s="4">
        <f t="shared" si="6"/>
        <v>161500</v>
      </c>
      <c r="H256" s="23">
        <v>31747</v>
      </c>
      <c r="I256" s="19" t="s">
        <v>1281</v>
      </c>
      <c r="J256" s="19" t="s">
        <v>253</v>
      </c>
      <c r="K256" s="20">
        <v>272138.2</v>
      </c>
      <c r="L256" s="19" t="s">
        <v>391</v>
      </c>
      <c r="M256" s="19" t="s">
        <v>593</v>
      </c>
    </row>
    <row r="257" spans="1:14" ht="135">
      <c r="A257" s="90" t="s">
        <v>40</v>
      </c>
      <c r="B257" s="29" t="s">
        <v>1341</v>
      </c>
      <c r="C257" s="11" t="s">
        <v>72</v>
      </c>
      <c r="D257" s="96" t="s">
        <v>430</v>
      </c>
      <c r="E257" s="15">
        <v>305200</v>
      </c>
      <c r="F257" s="110">
        <v>205200</v>
      </c>
      <c r="G257" s="4">
        <f t="shared" si="6"/>
        <v>100000</v>
      </c>
      <c r="H257" s="23">
        <v>24077</v>
      </c>
      <c r="I257" s="19" t="s">
        <v>428</v>
      </c>
      <c r="J257" s="19" t="s">
        <v>429</v>
      </c>
      <c r="K257" s="20">
        <v>255358.02</v>
      </c>
      <c r="L257" s="19" t="s">
        <v>391</v>
      </c>
      <c r="M257" s="19" t="s">
        <v>593</v>
      </c>
    </row>
    <row r="258" spans="1:14" ht="135">
      <c r="A258" s="90" t="s">
        <v>40</v>
      </c>
      <c r="B258" s="29" t="s">
        <v>1342</v>
      </c>
      <c r="C258" s="11" t="s">
        <v>72</v>
      </c>
      <c r="D258" s="96" t="s">
        <v>248</v>
      </c>
      <c r="E258" s="15">
        <v>182000</v>
      </c>
      <c r="F258" s="110">
        <v>182000</v>
      </c>
      <c r="G258" s="4">
        <f t="shared" si="6"/>
        <v>0</v>
      </c>
      <c r="H258" s="23">
        <v>24077</v>
      </c>
      <c r="I258" s="19" t="s">
        <v>110</v>
      </c>
      <c r="J258" s="19" t="s">
        <v>111</v>
      </c>
      <c r="K258" s="20">
        <v>152266.85</v>
      </c>
      <c r="L258" s="19" t="s">
        <v>391</v>
      </c>
      <c r="M258" s="19" t="s">
        <v>593</v>
      </c>
    </row>
    <row r="259" spans="1:14" ht="170.45" customHeight="1">
      <c r="A259" s="92" t="s">
        <v>40</v>
      </c>
      <c r="B259" s="29" t="s">
        <v>1273</v>
      </c>
      <c r="C259" s="49" t="s">
        <v>72</v>
      </c>
      <c r="D259" s="97" t="s">
        <v>1276</v>
      </c>
      <c r="E259" s="27">
        <v>1</v>
      </c>
      <c r="F259" s="113">
        <v>0</v>
      </c>
      <c r="G259" s="28">
        <v>1</v>
      </c>
      <c r="H259" s="25">
        <v>1970</v>
      </c>
      <c r="I259" s="50" t="s">
        <v>1275</v>
      </c>
      <c r="J259" s="50" t="s">
        <v>1274</v>
      </c>
      <c r="K259" s="51">
        <v>238657.92000000001</v>
      </c>
      <c r="L259" s="50" t="s">
        <v>1138</v>
      </c>
      <c r="M259" s="52" t="s">
        <v>593</v>
      </c>
    </row>
    <row r="260" spans="1:14" s="70" customFormat="1" ht="170.45" customHeight="1">
      <c r="A260" s="92" t="s">
        <v>40</v>
      </c>
      <c r="B260" s="33" t="s">
        <v>762</v>
      </c>
      <c r="C260" s="72" t="s">
        <v>72</v>
      </c>
      <c r="D260" s="96" t="s">
        <v>763</v>
      </c>
      <c r="E260" s="53">
        <v>156246.35999999999</v>
      </c>
      <c r="F260" s="110">
        <v>0</v>
      </c>
      <c r="G260" s="4">
        <v>156246.35999999999</v>
      </c>
      <c r="H260" s="54">
        <v>1965</v>
      </c>
      <c r="I260" s="40" t="s">
        <v>764</v>
      </c>
      <c r="J260" s="40" t="s">
        <v>765</v>
      </c>
      <c r="K260" s="43">
        <v>156246.35999999999</v>
      </c>
      <c r="L260" s="40" t="s">
        <v>766</v>
      </c>
      <c r="M260" s="38" t="s">
        <v>593</v>
      </c>
      <c r="N260" s="43" t="s">
        <v>771</v>
      </c>
    </row>
    <row r="261" spans="1:14" s="70" customFormat="1" ht="170.45" customHeight="1">
      <c r="A261" s="92" t="s">
        <v>40</v>
      </c>
      <c r="B261" s="29" t="s">
        <v>767</v>
      </c>
      <c r="C261" s="72" t="s">
        <v>72</v>
      </c>
      <c r="D261" s="97" t="s">
        <v>768</v>
      </c>
      <c r="E261" s="53">
        <v>172689.28</v>
      </c>
      <c r="F261" s="110">
        <v>0</v>
      </c>
      <c r="G261" s="28">
        <v>172689.28</v>
      </c>
      <c r="H261" s="25">
        <v>1991</v>
      </c>
      <c r="I261" s="93" t="s">
        <v>769</v>
      </c>
      <c r="J261" s="93" t="s">
        <v>770</v>
      </c>
      <c r="K261" s="85">
        <v>172689.28</v>
      </c>
      <c r="L261" s="40" t="s">
        <v>766</v>
      </c>
      <c r="M261" s="38" t="s">
        <v>593</v>
      </c>
      <c r="N261" s="43" t="s">
        <v>771</v>
      </c>
    </row>
    <row r="262" spans="1:14" s="70" customFormat="1" ht="170.45" customHeight="1">
      <c r="A262" s="92" t="s">
        <v>40</v>
      </c>
      <c r="B262" s="29" t="s">
        <v>362</v>
      </c>
      <c r="C262" s="72" t="s">
        <v>72</v>
      </c>
      <c r="D262" s="99" t="s">
        <v>366</v>
      </c>
      <c r="E262" s="27">
        <v>33200</v>
      </c>
      <c r="F262" s="113">
        <v>7156</v>
      </c>
      <c r="G262" s="28">
        <v>26044</v>
      </c>
      <c r="H262" s="25">
        <v>1964</v>
      </c>
      <c r="I262" s="93" t="s">
        <v>363</v>
      </c>
      <c r="J262" s="93" t="s">
        <v>364</v>
      </c>
      <c r="K262" s="39">
        <v>232390.05</v>
      </c>
      <c r="L262" s="40" t="s">
        <v>365</v>
      </c>
      <c r="M262" s="38" t="s">
        <v>593</v>
      </c>
      <c r="N262" s="43"/>
    </row>
    <row r="263" spans="1:14" s="70" customFormat="1" ht="170.45" customHeight="1">
      <c r="A263" s="92" t="s">
        <v>40</v>
      </c>
      <c r="B263" s="29" t="s">
        <v>1425</v>
      </c>
      <c r="C263" s="72" t="s">
        <v>72</v>
      </c>
      <c r="D263" s="99" t="s">
        <v>1428</v>
      </c>
      <c r="E263" s="132">
        <v>1593533.18</v>
      </c>
      <c r="F263" s="113">
        <v>0</v>
      </c>
      <c r="G263" s="28">
        <v>1593533.18</v>
      </c>
      <c r="H263" s="25"/>
      <c r="I263" s="93" t="s">
        <v>1429</v>
      </c>
      <c r="J263" s="93" t="s">
        <v>571</v>
      </c>
      <c r="K263" s="127">
        <v>545661.21</v>
      </c>
      <c r="L263" s="40" t="s">
        <v>1430</v>
      </c>
      <c r="M263" s="38" t="s">
        <v>593</v>
      </c>
      <c r="N263" s="43"/>
    </row>
    <row r="264" spans="1:14" s="70" customFormat="1" ht="170.45" customHeight="1">
      <c r="A264" s="92" t="s">
        <v>40</v>
      </c>
      <c r="B264" s="29" t="s">
        <v>1426</v>
      </c>
      <c r="C264" s="72" t="s">
        <v>72</v>
      </c>
      <c r="D264" s="99" t="s">
        <v>1435</v>
      </c>
      <c r="E264" s="132">
        <v>354730.6</v>
      </c>
      <c r="F264" s="113">
        <v>0</v>
      </c>
      <c r="G264" s="28">
        <v>354730.6</v>
      </c>
      <c r="H264" s="25"/>
      <c r="I264" s="93" t="s">
        <v>1437</v>
      </c>
      <c r="J264" s="93" t="s">
        <v>1436</v>
      </c>
      <c r="K264" s="39">
        <v>354730.6</v>
      </c>
      <c r="L264" s="40" t="s">
        <v>1438</v>
      </c>
      <c r="M264" s="38" t="s">
        <v>593</v>
      </c>
      <c r="N264" s="43"/>
    </row>
    <row r="265" spans="1:14" s="70" customFormat="1" ht="170.45" customHeight="1">
      <c r="A265" s="92" t="s">
        <v>40</v>
      </c>
      <c r="B265" s="29" t="s">
        <v>1442</v>
      </c>
      <c r="C265" s="72" t="s">
        <v>72</v>
      </c>
      <c r="D265" s="99" t="s">
        <v>1450</v>
      </c>
      <c r="E265" s="132">
        <v>355587.44</v>
      </c>
      <c r="F265" s="113">
        <v>0</v>
      </c>
      <c r="G265" s="28">
        <v>355587.44</v>
      </c>
      <c r="H265" s="25"/>
      <c r="I265" s="93" t="s">
        <v>1448</v>
      </c>
      <c r="J265" s="93" t="s">
        <v>1449</v>
      </c>
      <c r="K265" s="127">
        <v>355587.44</v>
      </c>
      <c r="L265" s="40" t="s">
        <v>1451</v>
      </c>
      <c r="M265" s="38" t="s">
        <v>593</v>
      </c>
      <c r="N265" s="43"/>
    </row>
    <row r="266" spans="1:14" s="70" customFormat="1" ht="170.45" customHeight="1">
      <c r="A266" s="92" t="s">
        <v>40</v>
      </c>
      <c r="B266" s="29" t="s">
        <v>1427</v>
      </c>
      <c r="C266" s="72" t="s">
        <v>72</v>
      </c>
      <c r="D266" s="99" t="s">
        <v>1431</v>
      </c>
      <c r="E266" s="132">
        <v>272169.78000000003</v>
      </c>
      <c r="F266" s="113">
        <v>0</v>
      </c>
      <c r="G266" s="28">
        <v>272169.78000000003</v>
      </c>
      <c r="H266" s="25"/>
      <c r="I266" s="93" t="s">
        <v>1432</v>
      </c>
      <c r="J266" s="93" t="s">
        <v>1433</v>
      </c>
      <c r="K266" s="127">
        <v>272169.78000000003</v>
      </c>
      <c r="L266" s="40" t="s">
        <v>1434</v>
      </c>
      <c r="M266" s="38" t="s">
        <v>593</v>
      </c>
      <c r="N266" s="43"/>
    </row>
    <row r="267" spans="1:14" s="70" customFormat="1" ht="170.45" customHeight="1">
      <c r="A267" s="92" t="s">
        <v>40</v>
      </c>
      <c r="B267" s="29" t="s">
        <v>1443</v>
      </c>
      <c r="C267" s="72" t="s">
        <v>72</v>
      </c>
      <c r="D267" s="99" t="s">
        <v>1446</v>
      </c>
      <c r="E267" s="132">
        <v>1460040.14</v>
      </c>
      <c r="F267" s="113">
        <v>0</v>
      </c>
      <c r="G267" s="28">
        <v>1460040.14</v>
      </c>
      <c r="H267" s="25"/>
      <c r="I267" s="93" t="s">
        <v>1444</v>
      </c>
      <c r="J267" s="93" t="s">
        <v>1445</v>
      </c>
      <c r="K267" s="127">
        <v>691052.83</v>
      </c>
      <c r="L267" s="40" t="s">
        <v>1447</v>
      </c>
      <c r="M267" s="38" t="s">
        <v>593</v>
      </c>
      <c r="N267" s="43"/>
    </row>
    <row r="268" spans="1:14" s="70" customFormat="1" ht="170.45" customHeight="1">
      <c r="A268" s="92" t="s">
        <v>40</v>
      </c>
      <c r="B268" s="29" t="s">
        <v>1456</v>
      </c>
      <c r="C268" s="72" t="s">
        <v>72</v>
      </c>
      <c r="D268" s="99"/>
      <c r="E268" s="27">
        <v>204200</v>
      </c>
      <c r="F268" s="113">
        <v>204200</v>
      </c>
      <c r="G268" s="28">
        <v>0</v>
      </c>
      <c r="H268" s="25"/>
      <c r="I268" s="93" t="s">
        <v>1468</v>
      </c>
      <c r="J268" s="93" t="s">
        <v>1469</v>
      </c>
      <c r="K268" s="127"/>
      <c r="L268" s="40" t="s">
        <v>1470</v>
      </c>
      <c r="M268" s="38" t="s">
        <v>593</v>
      </c>
      <c r="N268" s="43"/>
    </row>
    <row r="269" spans="1:14" s="8" customFormat="1" ht="24" customHeight="1">
      <c r="A269" s="1" t="s">
        <v>156</v>
      </c>
      <c r="B269" s="29"/>
      <c r="C269" s="11"/>
      <c r="D269" s="38"/>
      <c r="E269" s="53">
        <f>SUM(E4:E268)</f>
        <v>45050138.960000008</v>
      </c>
      <c r="F269" s="53">
        <f>SUM(F4:F268)</f>
        <v>15303516.140000001</v>
      </c>
      <c r="G269" s="4">
        <f>SUM(G4:G268)</f>
        <v>29746622.820000008</v>
      </c>
      <c r="H269" s="54"/>
      <c r="I269" s="55"/>
      <c r="J269" s="55"/>
      <c r="L269" s="55"/>
      <c r="M269" s="19"/>
    </row>
    <row r="270" spans="1:14">
      <c r="I270" s="14"/>
      <c r="J270" s="14"/>
      <c r="K270" s="14"/>
      <c r="L270" s="14"/>
      <c r="M270" s="14"/>
    </row>
  </sheetData>
  <phoneticPr fontId="4" type="noConversion"/>
  <pageMargins left="0.7" right="0.7" top="0.75" bottom="0.75" header="0.3" footer="0.3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M57"/>
  <sheetViews>
    <sheetView tabSelected="1" view="pageBreakPreview" topLeftCell="A50" zoomScale="75" workbookViewId="0">
      <selection activeCell="G55" sqref="G55"/>
    </sheetView>
  </sheetViews>
  <sheetFormatPr defaultRowHeight="15"/>
  <cols>
    <col min="1" max="1" width="12.28515625" customWidth="1"/>
    <col min="2" max="2" width="17.28515625" customWidth="1"/>
    <col min="3" max="3" width="14.7109375" customWidth="1"/>
    <col min="4" max="4" width="13.85546875" customWidth="1"/>
    <col min="5" max="5" width="16.5703125" customWidth="1"/>
    <col min="6" max="6" width="17.5703125" customWidth="1"/>
    <col min="7" max="7" width="14.7109375" customWidth="1"/>
    <col min="8" max="8" width="11.7109375" customWidth="1"/>
    <col min="9" max="9" width="20.5703125" style="8" customWidth="1"/>
    <col min="10" max="10" width="11.7109375" style="8" customWidth="1"/>
    <col min="11" max="11" width="14.140625" style="8" customWidth="1"/>
    <col min="12" max="12" width="16.140625" style="8" customWidth="1"/>
    <col min="13" max="13" width="15.42578125" style="8" customWidth="1"/>
    <col min="14" max="14" width="20.28515625" customWidth="1"/>
  </cols>
  <sheetData>
    <row r="3" spans="1:13" ht="137.44999999999999" customHeight="1">
      <c r="A3" s="9" t="s">
        <v>33</v>
      </c>
      <c r="B3" s="9" t="s">
        <v>35</v>
      </c>
      <c r="C3" s="9" t="s">
        <v>36</v>
      </c>
      <c r="D3" s="9" t="s">
        <v>75</v>
      </c>
      <c r="E3" s="10" t="s">
        <v>37</v>
      </c>
      <c r="F3" s="10" t="s">
        <v>31</v>
      </c>
      <c r="G3" s="10" t="s">
        <v>38</v>
      </c>
      <c r="H3" s="13" t="s">
        <v>39</v>
      </c>
      <c r="I3" s="9" t="s">
        <v>32</v>
      </c>
      <c r="J3" s="9" t="s">
        <v>73</v>
      </c>
      <c r="K3" s="9" t="s">
        <v>74</v>
      </c>
      <c r="L3" s="9" t="s">
        <v>76</v>
      </c>
      <c r="M3" s="9" t="s">
        <v>77</v>
      </c>
    </row>
    <row r="4" spans="1:13" ht="115.15" customHeight="1">
      <c r="A4" s="1" t="s">
        <v>40</v>
      </c>
      <c r="B4" s="29" t="s">
        <v>839</v>
      </c>
      <c r="C4" s="11" t="s">
        <v>72</v>
      </c>
      <c r="D4" s="19" t="s">
        <v>980</v>
      </c>
      <c r="E4" s="131">
        <v>87024</v>
      </c>
      <c r="F4" s="15">
        <v>87024</v>
      </c>
      <c r="G4" s="4">
        <f t="shared" ref="G4:G11" si="0">E4-F4</f>
        <v>0</v>
      </c>
      <c r="H4" s="16">
        <v>29536</v>
      </c>
      <c r="I4" s="6" t="s">
        <v>979</v>
      </c>
      <c r="J4" s="6" t="s">
        <v>978</v>
      </c>
      <c r="K4" s="20">
        <v>253938.17</v>
      </c>
      <c r="L4" s="6" t="s">
        <v>142</v>
      </c>
      <c r="M4" s="6" t="s">
        <v>593</v>
      </c>
    </row>
    <row r="5" spans="1:13" ht="108" customHeight="1">
      <c r="A5" s="1" t="s">
        <v>40</v>
      </c>
      <c r="B5" s="29" t="s">
        <v>840</v>
      </c>
      <c r="C5" s="11" t="s">
        <v>72</v>
      </c>
      <c r="D5" s="19" t="s">
        <v>1330</v>
      </c>
      <c r="E5" s="131">
        <v>87024</v>
      </c>
      <c r="F5" s="15">
        <v>87024</v>
      </c>
      <c r="G5" s="4">
        <f t="shared" si="0"/>
        <v>0</v>
      </c>
      <c r="H5" s="16">
        <v>30631</v>
      </c>
      <c r="I5" s="20" t="s">
        <v>462</v>
      </c>
      <c r="J5" s="6" t="s">
        <v>981</v>
      </c>
      <c r="K5" s="20">
        <v>249149.68</v>
      </c>
      <c r="L5" s="6" t="s">
        <v>142</v>
      </c>
      <c r="M5" s="6" t="s">
        <v>593</v>
      </c>
    </row>
    <row r="6" spans="1:13" ht="161.44999999999999" customHeight="1">
      <c r="A6" s="1" t="s">
        <v>40</v>
      </c>
      <c r="B6" s="29" t="s">
        <v>127</v>
      </c>
      <c r="C6" s="11" t="s">
        <v>72</v>
      </c>
      <c r="D6" s="3"/>
      <c r="E6" s="131">
        <v>243000</v>
      </c>
      <c r="F6" s="15">
        <v>11664</v>
      </c>
      <c r="G6" s="4">
        <f t="shared" si="0"/>
        <v>231336</v>
      </c>
      <c r="H6" s="16">
        <v>37936</v>
      </c>
      <c r="I6" s="6"/>
      <c r="J6" s="6" t="s">
        <v>1195</v>
      </c>
      <c r="K6" s="6"/>
      <c r="L6" s="36" t="s">
        <v>11</v>
      </c>
      <c r="M6" s="6" t="s">
        <v>593</v>
      </c>
    </row>
    <row r="7" spans="1:13" ht="78" customHeight="1">
      <c r="A7" s="1" t="s">
        <v>40</v>
      </c>
      <c r="B7" s="29" t="s">
        <v>128</v>
      </c>
      <c r="C7" s="11" t="s">
        <v>72</v>
      </c>
      <c r="D7" s="3" t="s">
        <v>578</v>
      </c>
      <c r="E7" s="131">
        <v>9400</v>
      </c>
      <c r="F7" s="24">
        <v>177</v>
      </c>
      <c r="G7" s="4">
        <f t="shared" si="0"/>
        <v>9223</v>
      </c>
      <c r="H7" s="16">
        <v>38302</v>
      </c>
      <c r="I7" s="6"/>
      <c r="J7" s="6" t="s">
        <v>1196</v>
      </c>
      <c r="K7" s="6"/>
      <c r="L7" s="6" t="s">
        <v>12</v>
      </c>
      <c r="M7" s="6" t="s">
        <v>593</v>
      </c>
    </row>
    <row r="8" spans="1:13" ht="109.15" customHeight="1">
      <c r="A8" s="1" t="s">
        <v>40</v>
      </c>
      <c r="B8" s="29" t="s">
        <v>130</v>
      </c>
      <c r="C8" s="11" t="s">
        <v>72</v>
      </c>
      <c r="D8" s="19" t="s">
        <v>226</v>
      </c>
      <c r="E8" s="131">
        <v>105064.27</v>
      </c>
      <c r="F8" s="15">
        <v>17510.8</v>
      </c>
      <c r="G8" s="4">
        <f t="shared" si="0"/>
        <v>87553.47</v>
      </c>
      <c r="H8" s="12">
        <v>2006</v>
      </c>
      <c r="I8" s="20" t="s">
        <v>225</v>
      </c>
      <c r="J8" s="6" t="s">
        <v>843</v>
      </c>
      <c r="K8" s="20">
        <v>233541.64</v>
      </c>
      <c r="L8" s="6" t="s">
        <v>1375</v>
      </c>
      <c r="M8" s="134" t="s">
        <v>1477</v>
      </c>
    </row>
    <row r="9" spans="1:13" ht="84" customHeight="1">
      <c r="A9" s="1" t="s">
        <v>40</v>
      </c>
      <c r="B9" s="29" t="s">
        <v>131</v>
      </c>
      <c r="C9" s="11" t="s">
        <v>72</v>
      </c>
      <c r="D9" s="19" t="s">
        <v>1193</v>
      </c>
      <c r="E9" s="131">
        <v>67200</v>
      </c>
      <c r="F9" s="15">
        <v>67200</v>
      </c>
      <c r="G9" s="4">
        <f t="shared" si="0"/>
        <v>0</v>
      </c>
      <c r="H9" s="12">
        <v>1974</v>
      </c>
      <c r="I9" s="20" t="s">
        <v>1194</v>
      </c>
      <c r="J9" s="6" t="s">
        <v>1192</v>
      </c>
      <c r="K9" s="12">
        <v>134617</v>
      </c>
      <c r="L9" s="6" t="s">
        <v>1376</v>
      </c>
      <c r="M9" s="6" t="s">
        <v>593</v>
      </c>
    </row>
    <row r="10" spans="1:13" ht="156" customHeight="1">
      <c r="A10" s="1" t="s">
        <v>40</v>
      </c>
      <c r="B10" s="29" t="s">
        <v>601</v>
      </c>
      <c r="C10" s="11" t="s">
        <v>72</v>
      </c>
      <c r="D10" s="19" t="s">
        <v>1380</v>
      </c>
      <c r="E10" s="110">
        <v>7750480</v>
      </c>
      <c r="F10" s="17">
        <v>0</v>
      </c>
      <c r="G10" s="4">
        <f t="shared" si="0"/>
        <v>7750480</v>
      </c>
      <c r="H10" s="12">
        <v>2013</v>
      </c>
      <c r="I10" s="6" t="s">
        <v>1377</v>
      </c>
      <c r="J10" s="6" t="s">
        <v>1379</v>
      </c>
      <c r="K10" s="6"/>
      <c r="L10" s="6" t="s">
        <v>1378</v>
      </c>
      <c r="M10" s="104" t="s">
        <v>1478</v>
      </c>
    </row>
    <row r="11" spans="1:13" ht="129.6" customHeight="1">
      <c r="A11" s="1" t="s">
        <v>40</v>
      </c>
      <c r="B11" s="29" t="s">
        <v>1116</v>
      </c>
      <c r="C11" s="11" t="s">
        <v>72</v>
      </c>
      <c r="D11" s="3" t="s">
        <v>578</v>
      </c>
      <c r="E11" s="110">
        <v>7076.16</v>
      </c>
      <c r="F11" s="15">
        <v>7076.16</v>
      </c>
      <c r="G11" s="4">
        <f t="shared" si="0"/>
        <v>0</v>
      </c>
      <c r="H11" s="16">
        <v>27393</v>
      </c>
      <c r="I11" s="6"/>
      <c r="J11" s="6"/>
      <c r="K11" s="6"/>
      <c r="L11" s="6" t="s">
        <v>1381</v>
      </c>
      <c r="M11" s="6" t="s">
        <v>593</v>
      </c>
    </row>
    <row r="12" spans="1:13" ht="120">
      <c r="A12" s="1" t="s">
        <v>40</v>
      </c>
      <c r="B12" s="29" t="s">
        <v>1304</v>
      </c>
      <c r="C12" s="11" t="s">
        <v>72</v>
      </c>
      <c r="D12" s="19" t="s">
        <v>1191</v>
      </c>
      <c r="E12" s="110">
        <v>2379194</v>
      </c>
      <c r="F12" s="15">
        <v>951751</v>
      </c>
      <c r="G12" s="4">
        <f t="shared" ref="G12:G41" si="1">E12-F12</f>
        <v>1427443</v>
      </c>
      <c r="H12" s="20">
        <v>2010</v>
      </c>
      <c r="I12" s="19" t="s">
        <v>1306</v>
      </c>
      <c r="J12" s="19" t="s">
        <v>1305</v>
      </c>
      <c r="K12" s="20">
        <v>342010.44</v>
      </c>
      <c r="L12" s="19" t="s">
        <v>1065</v>
      </c>
      <c r="M12" s="19" t="s">
        <v>593</v>
      </c>
    </row>
    <row r="13" spans="1:13" ht="120">
      <c r="A13" s="1" t="s">
        <v>40</v>
      </c>
      <c r="B13" s="29" t="s">
        <v>898</v>
      </c>
      <c r="C13" s="11" t="s">
        <v>72</v>
      </c>
      <c r="D13" s="19" t="s">
        <v>1190</v>
      </c>
      <c r="E13" s="110">
        <v>253011</v>
      </c>
      <c r="F13" s="15">
        <v>75930</v>
      </c>
      <c r="G13" s="4">
        <f t="shared" si="1"/>
        <v>177081</v>
      </c>
      <c r="H13" s="20">
        <v>1990</v>
      </c>
      <c r="I13" s="19" t="s">
        <v>900</v>
      </c>
      <c r="J13" s="19" t="s">
        <v>899</v>
      </c>
      <c r="K13" s="20">
        <v>24174.42</v>
      </c>
      <c r="L13" s="19" t="s">
        <v>1065</v>
      </c>
      <c r="M13" s="19" t="s">
        <v>593</v>
      </c>
    </row>
    <row r="14" spans="1:13" ht="120">
      <c r="A14" s="1" t="s">
        <v>40</v>
      </c>
      <c r="B14" s="29" t="s">
        <v>189</v>
      </c>
      <c r="C14" s="11" t="s">
        <v>72</v>
      </c>
      <c r="D14" s="19" t="s">
        <v>1189</v>
      </c>
      <c r="E14" s="110">
        <v>968101</v>
      </c>
      <c r="F14" s="15">
        <v>387190</v>
      </c>
      <c r="G14" s="4">
        <f t="shared" si="1"/>
        <v>580911</v>
      </c>
      <c r="H14" s="20">
        <v>1975</v>
      </c>
      <c r="I14" s="19" t="s">
        <v>191</v>
      </c>
      <c r="J14" s="19" t="s">
        <v>190</v>
      </c>
      <c r="K14" s="20">
        <v>69375.149999999994</v>
      </c>
      <c r="L14" s="19" t="s">
        <v>1065</v>
      </c>
      <c r="M14" s="19" t="s">
        <v>593</v>
      </c>
    </row>
    <row r="15" spans="1:13" ht="120">
      <c r="A15" s="1" t="s">
        <v>40</v>
      </c>
      <c r="B15" s="29" t="s">
        <v>1063</v>
      </c>
      <c r="C15" s="11" t="s">
        <v>72</v>
      </c>
      <c r="D15" s="19" t="s">
        <v>1188</v>
      </c>
      <c r="E15" s="110">
        <v>4652618</v>
      </c>
      <c r="F15" s="15">
        <v>1861046</v>
      </c>
      <c r="G15" s="4">
        <f t="shared" si="1"/>
        <v>2791572</v>
      </c>
      <c r="H15" s="20">
        <v>2010</v>
      </c>
      <c r="I15" s="19" t="s">
        <v>1096</v>
      </c>
      <c r="J15" s="19" t="s">
        <v>1064</v>
      </c>
      <c r="K15" s="20">
        <v>70228463.879999995</v>
      </c>
      <c r="L15" s="19" t="s">
        <v>1065</v>
      </c>
      <c r="M15" s="19" t="s">
        <v>593</v>
      </c>
    </row>
    <row r="16" spans="1:13" ht="120">
      <c r="A16" s="1" t="s">
        <v>40</v>
      </c>
      <c r="B16" s="29" t="s">
        <v>186</v>
      </c>
      <c r="C16" s="11" t="s">
        <v>72</v>
      </c>
      <c r="D16" s="19" t="s">
        <v>1187</v>
      </c>
      <c r="E16" s="110">
        <v>781862</v>
      </c>
      <c r="F16" s="15">
        <v>312755</v>
      </c>
      <c r="G16" s="4">
        <f t="shared" si="1"/>
        <v>469107</v>
      </c>
      <c r="H16" s="20">
        <v>2010</v>
      </c>
      <c r="I16" s="19" t="s">
        <v>188</v>
      </c>
      <c r="J16" s="19" t="s">
        <v>187</v>
      </c>
      <c r="K16" s="20">
        <v>125505.18</v>
      </c>
      <c r="L16" s="19" t="s">
        <v>1065</v>
      </c>
      <c r="M16" s="19" t="s">
        <v>593</v>
      </c>
    </row>
    <row r="17" spans="1:13" ht="120">
      <c r="A17" s="1" t="s">
        <v>40</v>
      </c>
      <c r="B17" s="29" t="s">
        <v>158</v>
      </c>
      <c r="C17" s="11" t="s">
        <v>72</v>
      </c>
      <c r="D17" s="19" t="s">
        <v>1186</v>
      </c>
      <c r="E17" s="110">
        <v>669370</v>
      </c>
      <c r="F17" s="15">
        <v>267797</v>
      </c>
      <c r="G17" s="4">
        <f t="shared" si="1"/>
        <v>401573</v>
      </c>
      <c r="H17" s="20">
        <v>1969</v>
      </c>
      <c r="I17" s="19" t="s">
        <v>149</v>
      </c>
      <c r="J17" s="19" t="s">
        <v>148</v>
      </c>
      <c r="K17" s="20">
        <v>34735.19</v>
      </c>
      <c r="L17" s="19" t="s">
        <v>1065</v>
      </c>
      <c r="M17" s="19" t="s">
        <v>593</v>
      </c>
    </row>
    <row r="18" spans="1:13" ht="120">
      <c r="A18" s="1" t="s">
        <v>40</v>
      </c>
      <c r="B18" s="29" t="s">
        <v>668</v>
      </c>
      <c r="C18" s="11" t="s">
        <v>72</v>
      </c>
      <c r="D18" s="19" t="s">
        <v>1185</v>
      </c>
      <c r="E18" s="110">
        <v>967886</v>
      </c>
      <c r="F18" s="15">
        <v>307662</v>
      </c>
      <c r="G18" s="4">
        <f t="shared" si="1"/>
        <v>660224</v>
      </c>
      <c r="H18" s="20">
        <v>1968</v>
      </c>
      <c r="I18" s="19" t="s">
        <v>670</v>
      </c>
      <c r="J18" s="19" t="s">
        <v>669</v>
      </c>
      <c r="K18" s="20">
        <v>52961.94</v>
      </c>
      <c r="L18" s="19" t="s">
        <v>1092</v>
      </c>
      <c r="M18" s="19" t="s">
        <v>593</v>
      </c>
    </row>
    <row r="19" spans="1:13" ht="120">
      <c r="A19" s="1" t="s">
        <v>40</v>
      </c>
      <c r="B19" s="29" t="s">
        <v>1111</v>
      </c>
      <c r="C19" s="11" t="s">
        <v>72</v>
      </c>
      <c r="D19" s="19" t="s">
        <v>1184</v>
      </c>
      <c r="E19" s="110">
        <v>2878242</v>
      </c>
      <c r="F19" s="15">
        <v>1151313</v>
      </c>
      <c r="G19" s="4">
        <f t="shared" si="1"/>
        <v>1726929</v>
      </c>
      <c r="H19" s="20">
        <v>1975</v>
      </c>
      <c r="I19" s="19" t="s">
        <v>666</v>
      </c>
      <c r="J19" s="19" t="s">
        <v>1112</v>
      </c>
      <c r="K19" s="20">
        <v>144380.67000000001</v>
      </c>
      <c r="L19" s="19" t="s">
        <v>1092</v>
      </c>
      <c r="M19" s="19" t="s">
        <v>593</v>
      </c>
    </row>
    <row r="20" spans="1:13" ht="120">
      <c r="A20" s="1" t="s">
        <v>40</v>
      </c>
      <c r="B20" s="29" t="s">
        <v>901</v>
      </c>
      <c r="C20" s="11" t="s">
        <v>72</v>
      </c>
      <c r="D20" s="19" t="s">
        <v>660</v>
      </c>
      <c r="E20" s="110">
        <v>726286</v>
      </c>
      <c r="F20" s="15">
        <v>363094</v>
      </c>
      <c r="G20" s="4">
        <f t="shared" si="1"/>
        <v>363192</v>
      </c>
      <c r="H20" s="20">
        <v>1990</v>
      </c>
      <c r="I20" s="19" t="s">
        <v>800</v>
      </c>
      <c r="J20" s="19" t="s">
        <v>799</v>
      </c>
      <c r="K20" s="20">
        <v>127236.1</v>
      </c>
      <c r="L20" s="19" t="s">
        <v>1092</v>
      </c>
      <c r="M20" s="19" t="s">
        <v>593</v>
      </c>
    </row>
    <row r="21" spans="1:13" ht="120">
      <c r="A21" s="1" t="s">
        <v>40</v>
      </c>
      <c r="B21" s="29" t="s">
        <v>1104</v>
      </c>
      <c r="C21" s="11" t="s">
        <v>72</v>
      </c>
      <c r="D21" s="19" t="s">
        <v>659</v>
      </c>
      <c r="E21" s="110">
        <v>3515644</v>
      </c>
      <c r="F21" s="15">
        <v>1406284</v>
      </c>
      <c r="G21" s="4">
        <f t="shared" si="1"/>
        <v>2109360</v>
      </c>
      <c r="H21" s="20">
        <v>1979</v>
      </c>
      <c r="I21" s="19" t="s">
        <v>1106</v>
      </c>
      <c r="J21" s="19" t="s">
        <v>1105</v>
      </c>
      <c r="K21" s="20">
        <v>143140.60999999999</v>
      </c>
      <c r="L21" s="19" t="s">
        <v>1092</v>
      </c>
      <c r="M21" s="19" t="s">
        <v>593</v>
      </c>
    </row>
    <row r="22" spans="1:13" ht="120">
      <c r="A22" s="1" t="s">
        <v>40</v>
      </c>
      <c r="B22" s="29" t="s">
        <v>266</v>
      </c>
      <c r="C22" s="11" t="s">
        <v>72</v>
      </c>
      <c r="D22" s="19" t="s">
        <v>658</v>
      </c>
      <c r="E22" s="110">
        <v>2528769</v>
      </c>
      <c r="F22" s="15">
        <v>1011608</v>
      </c>
      <c r="G22" s="4">
        <f t="shared" si="1"/>
        <v>1517161</v>
      </c>
      <c r="H22" s="20">
        <v>1964</v>
      </c>
      <c r="I22" s="19" t="s">
        <v>804</v>
      </c>
      <c r="J22" s="19" t="s">
        <v>1067</v>
      </c>
      <c r="K22" s="20">
        <v>75291.91</v>
      </c>
      <c r="L22" s="19" t="s">
        <v>1092</v>
      </c>
      <c r="M22" s="19" t="s">
        <v>593</v>
      </c>
    </row>
    <row r="23" spans="1:13" ht="120">
      <c r="A23" s="1" t="s">
        <v>40</v>
      </c>
      <c r="B23" s="29" t="s">
        <v>1066</v>
      </c>
      <c r="C23" s="11" t="s">
        <v>72</v>
      </c>
      <c r="D23" s="19" t="s">
        <v>657</v>
      </c>
      <c r="E23" s="110">
        <v>327837</v>
      </c>
      <c r="F23" s="15">
        <v>131124</v>
      </c>
      <c r="G23" s="4">
        <f t="shared" si="1"/>
        <v>196713</v>
      </c>
      <c r="H23" s="20">
        <v>1990</v>
      </c>
      <c r="I23" s="19" t="s">
        <v>1098</v>
      </c>
      <c r="J23" s="19" t="s">
        <v>1067</v>
      </c>
      <c r="K23" s="20">
        <v>29900.26</v>
      </c>
      <c r="L23" s="19" t="s">
        <v>1092</v>
      </c>
      <c r="M23" s="19" t="s">
        <v>593</v>
      </c>
    </row>
    <row r="24" spans="1:13" ht="120">
      <c r="A24" s="1" t="s">
        <v>40</v>
      </c>
      <c r="B24" s="29" t="s">
        <v>267</v>
      </c>
      <c r="C24" s="11" t="s">
        <v>72</v>
      </c>
      <c r="D24" s="19" t="s">
        <v>656</v>
      </c>
      <c r="E24" s="110">
        <v>515059</v>
      </c>
      <c r="F24" s="15">
        <v>206051</v>
      </c>
      <c r="G24" s="4">
        <f t="shared" si="1"/>
        <v>309008</v>
      </c>
      <c r="H24" s="20">
        <v>1983</v>
      </c>
      <c r="I24" s="19" t="s">
        <v>269</v>
      </c>
      <c r="J24" s="19" t="s">
        <v>268</v>
      </c>
      <c r="K24" s="20">
        <v>34449.160000000003</v>
      </c>
      <c r="L24" s="19" t="s">
        <v>1092</v>
      </c>
      <c r="M24" s="19" t="s">
        <v>593</v>
      </c>
    </row>
    <row r="25" spans="1:13" ht="120">
      <c r="A25" s="1" t="s">
        <v>40</v>
      </c>
      <c r="B25" s="29" t="s">
        <v>548</v>
      </c>
      <c r="C25" s="11" t="s">
        <v>72</v>
      </c>
      <c r="D25" s="19" t="s">
        <v>655</v>
      </c>
      <c r="E25" s="110">
        <v>1688356</v>
      </c>
      <c r="F25" s="15">
        <v>675345</v>
      </c>
      <c r="G25" s="4">
        <f t="shared" si="1"/>
        <v>1013011</v>
      </c>
      <c r="H25" s="20">
        <v>1990</v>
      </c>
      <c r="I25" s="19" t="s">
        <v>265</v>
      </c>
      <c r="J25" s="19" t="s">
        <v>549</v>
      </c>
      <c r="K25" s="20">
        <v>84739.1</v>
      </c>
      <c r="L25" s="19" t="s">
        <v>293</v>
      </c>
      <c r="M25" s="19" t="s">
        <v>593</v>
      </c>
    </row>
    <row r="26" spans="1:13" ht="120">
      <c r="A26" s="1" t="s">
        <v>40</v>
      </c>
      <c r="B26" s="29" t="s">
        <v>294</v>
      </c>
      <c r="C26" s="11" t="s">
        <v>72</v>
      </c>
      <c r="D26" s="19" t="s">
        <v>1167</v>
      </c>
      <c r="E26" s="110">
        <v>1224156</v>
      </c>
      <c r="F26" s="15">
        <v>489625</v>
      </c>
      <c r="G26" s="4">
        <f t="shared" si="1"/>
        <v>734531</v>
      </c>
      <c r="H26" s="20">
        <v>1972</v>
      </c>
      <c r="I26" s="19" t="s">
        <v>1095</v>
      </c>
      <c r="J26" s="19" t="s">
        <v>295</v>
      </c>
      <c r="K26" s="20">
        <v>68230.31</v>
      </c>
      <c r="L26" s="19" t="s">
        <v>293</v>
      </c>
      <c r="M26" s="19" t="s">
        <v>593</v>
      </c>
    </row>
    <row r="27" spans="1:13" ht="120">
      <c r="A27" s="1" t="s">
        <v>40</v>
      </c>
      <c r="B27" s="29" t="s">
        <v>801</v>
      </c>
      <c r="C27" s="11" t="s">
        <v>72</v>
      </c>
      <c r="D27" s="19" t="s">
        <v>1166</v>
      </c>
      <c r="E27" s="110">
        <v>353170</v>
      </c>
      <c r="F27" s="15">
        <v>141243</v>
      </c>
      <c r="G27" s="4">
        <f t="shared" si="1"/>
        <v>211927</v>
      </c>
      <c r="H27" s="20">
        <v>1900</v>
      </c>
      <c r="I27" s="19" t="s">
        <v>803</v>
      </c>
      <c r="J27" s="19" t="s">
        <v>802</v>
      </c>
      <c r="K27" s="20">
        <v>22616</v>
      </c>
      <c r="L27" s="19" t="s">
        <v>293</v>
      </c>
      <c r="M27" s="19" t="s">
        <v>593</v>
      </c>
    </row>
    <row r="28" spans="1:13" ht="120">
      <c r="A28" s="1" t="s">
        <v>40</v>
      </c>
      <c r="B28" s="29" t="s">
        <v>594</v>
      </c>
      <c r="C28" s="11" t="s">
        <v>72</v>
      </c>
      <c r="D28" s="19" t="s">
        <v>1157</v>
      </c>
      <c r="E28" s="110">
        <v>3193518</v>
      </c>
      <c r="F28" s="15">
        <v>1277337</v>
      </c>
      <c r="G28" s="4">
        <f t="shared" si="1"/>
        <v>1916181</v>
      </c>
      <c r="H28" s="20">
        <v>1972</v>
      </c>
      <c r="I28" s="19" t="s">
        <v>1097</v>
      </c>
      <c r="J28" s="19" t="s">
        <v>595</v>
      </c>
      <c r="K28" s="20">
        <v>99243.9</v>
      </c>
      <c r="L28" s="19" t="s">
        <v>1065</v>
      </c>
      <c r="M28" s="19" t="s">
        <v>593</v>
      </c>
    </row>
    <row r="29" spans="1:13" ht="120">
      <c r="A29" s="1" t="s">
        <v>40</v>
      </c>
      <c r="B29" s="29" t="s">
        <v>180</v>
      </c>
      <c r="C29" s="11" t="s">
        <v>72</v>
      </c>
      <c r="D29" s="19" t="s">
        <v>1336</v>
      </c>
      <c r="E29" s="110">
        <v>1655520</v>
      </c>
      <c r="F29" s="15">
        <v>165451</v>
      </c>
      <c r="G29" s="4">
        <f t="shared" si="1"/>
        <v>1490069</v>
      </c>
      <c r="H29" s="20">
        <v>1960</v>
      </c>
      <c r="I29" s="19" t="s">
        <v>182</v>
      </c>
      <c r="J29" s="19" t="s">
        <v>181</v>
      </c>
      <c r="K29" s="20">
        <v>47045.54</v>
      </c>
      <c r="L29" s="19" t="s">
        <v>1065</v>
      </c>
      <c r="M29" s="19" t="s">
        <v>593</v>
      </c>
    </row>
    <row r="30" spans="1:13" ht="120">
      <c r="A30" s="1" t="s">
        <v>40</v>
      </c>
      <c r="B30" s="29" t="s">
        <v>1301</v>
      </c>
      <c r="C30" s="11" t="s">
        <v>72</v>
      </c>
      <c r="D30" s="19" t="s">
        <v>1335</v>
      </c>
      <c r="E30" s="110">
        <v>484463</v>
      </c>
      <c r="F30" s="15">
        <v>193811</v>
      </c>
      <c r="G30" s="4">
        <f t="shared" si="1"/>
        <v>290652</v>
      </c>
      <c r="H30" s="20">
        <v>1973</v>
      </c>
      <c r="I30" s="19" t="s">
        <v>1303</v>
      </c>
      <c r="J30" s="19" t="s">
        <v>1302</v>
      </c>
      <c r="K30" s="20">
        <v>36453.15</v>
      </c>
      <c r="L30" s="19" t="s">
        <v>1065</v>
      </c>
      <c r="M30" s="19" t="s">
        <v>593</v>
      </c>
    </row>
    <row r="31" spans="1:13" ht="120">
      <c r="A31" s="1" t="s">
        <v>40</v>
      </c>
      <c r="B31" s="29" t="s">
        <v>1307</v>
      </c>
      <c r="C31" s="11" t="s">
        <v>72</v>
      </c>
      <c r="D31" s="19" t="s">
        <v>1334</v>
      </c>
      <c r="E31" s="110">
        <v>1109699</v>
      </c>
      <c r="F31" s="15">
        <v>443880</v>
      </c>
      <c r="G31" s="4">
        <f t="shared" si="1"/>
        <v>665819</v>
      </c>
      <c r="H31" s="20">
        <v>2010</v>
      </c>
      <c r="I31" s="19" t="s">
        <v>1308</v>
      </c>
      <c r="J31" s="19" t="s">
        <v>672</v>
      </c>
      <c r="K31" s="20">
        <v>305366.63</v>
      </c>
      <c r="L31" s="19" t="s">
        <v>1065</v>
      </c>
      <c r="M31" s="19" t="s">
        <v>593</v>
      </c>
    </row>
    <row r="32" spans="1:13" ht="120">
      <c r="A32" s="1" t="s">
        <v>40</v>
      </c>
      <c r="B32" s="29" t="s">
        <v>150</v>
      </c>
      <c r="C32" s="11" t="s">
        <v>72</v>
      </c>
      <c r="D32" s="19" t="s">
        <v>1333</v>
      </c>
      <c r="E32" s="110">
        <v>1100416</v>
      </c>
      <c r="F32" s="15">
        <v>519701</v>
      </c>
      <c r="G32" s="4">
        <f t="shared" si="1"/>
        <v>580715</v>
      </c>
      <c r="H32" s="20">
        <v>1959</v>
      </c>
      <c r="I32" s="19" t="s">
        <v>152</v>
      </c>
      <c r="J32" s="19" t="s">
        <v>151</v>
      </c>
      <c r="K32" s="20">
        <v>60214.34</v>
      </c>
      <c r="L32" s="19" t="s">
        <v>1065</v>
      </c>
      <c r="M32" s="19" t="s">
        <v>593</v>
      </c>
    </row>
    <row r="33" spans="1:13" ht="120">
      <c r="A33" s="1" t="s">
        <v>40</v>
      </c>
      <c r="B33" s="29" t="s">
        <v>183</v>
      </c>
      <c r="C33" s="11" t="s">
        <v>72</v>
      </c>
      <c r="D33" s="19" t="s">
        <v>1165</v>
      </c>
      <c r="E33" s="110">
        <v>903378</v>
      </c>
      <c r="F33" s="15">
        <v>361338</v>
      </c>
      <c r="G33" s="4">
        <f t="shared" si="1"/>
        <v>542040</v>
      </c>
      <c r="H33" s="20">
        <v>1967</v>
      </c>
      <c r="I33" s="19" t="s">
        <v>185</v>
      </c>
      <c r="J33" s="19" t="s">
        <v>184</v>
      </c>
      <c r="K33" s="20">
        <v>51816.75</v>
      </c>
      <c r="L33" s="19" t="s">
        <v>1065</v>
      </c>
      <c r="M33" s="19" t="s">
        <v>593</v>
      </c>
    </row>
    <row r="34" spans="1:13" ht="120">
      <c r="A34" s="1" t="s">
        <v>40</v>
      </c>
      <c r="B34" s="29" t="s">
        <v>675</v>
      </c>
      <c r="C34" s="11" t="s">
        <v>72</v>
      </c>
      <c r="D34" s="19" t="s">
        <v>1164</v>
      </c>
      <c r="E34" s="110">
        <v>417580</v>
      </c>
      <c r="F34" s="15">
        <v>167076</v>
      </c>
      <c r="G34" s="4">
        <f t="shared" si="1"/>
        <v>250504</v>
      </c>
      <c r="H34" s="20">
        <v>1900</v>
      </c>
      <c r="I34" s="19" t="s">
        <v>155</v>
      </c>
      <c r="J34" s="19" t="s">
        <v>157</v>
      </c>
      <c r="K34" s="20">
        <v>68230.31</v>
      </c>
      <c r="L34" s="19" t="s">
        <v>1065</v>
      </c>
      <c r="M34" s="19" t="s">
        <v>593</v>
      </c>
    </row>
    <row r="35" spans="1:13" ht="120">
      <c r="A35" s="1" t="s">
        <v>40</v>
      </c>
      <c r="B35" s="29" t="s">
        <v>673</v>
      </c>
      <c r="C35" s="11" t="s">
        <v>72</v>
      </c>
      <c r="D35" s="19" t="s">
        <v>1163</v>
      </c>
      <c r="E35" s="110">
        <v>1021937</v>
      </c>
      <c r="F35" s="15">
        <v>408731</v>
      </c>
      <c r="G35" s="4">
        <f t="shared" si="1"/>
        <v>613206</v>
      </c>
      <c r="H35" s="20">
        <v>1968</v>
      </c>
      <c r="I35" s="19" t="s">
        <v>154</v>
      </c>
      <c r="J35" s="19" t="s">
        <v>674</v>
      </c>
      <c r="K35" s="20">
        <v>60309.919999999998</v>
      </c>
      <c r="L35" s="19" t="s">
        <v>1065</v>
      </c>
      <c r="M35" s="19" t="s">
        <v>593</v>
      </c>
    </row>
    <row r="36" spans="1:13" ht="120">
      <c r="A36" s="1" t="s">
        <v>40</v>
      </c>
      <c r="B36" s="29" t="s">
        <v>671</v>
      </c>
      <c r="C36" s="11" t="s">
        <v>72</v>
      </c>
      <c r="D36" s="19" t="s">
        <v>1162</v>
      </c>
      <c r="E36" s="110">
        <v>1363344</v>
      </c>
      <c r="F36" s="15">
        <v>545377</v>
      </c>
      <c r="G36" s="4">
        <f t="shared" si="1"/>
        <v>817967</v>
      </c>
      <c r="H36" s="20">
        <v>1984</v>
      </c>
      <c r="I36" s="19" t="s">
        <v>153</v>
      </c>
      <c r="J36" s="19" t="s">
        <v>140</v>
      </c>
      <c r="K36" s="20">
        <v>95427.07</v>
      </c>
      <c r="L36" s="19" t="s">
        <v>1065</v>
      </c>
      <c r="M36" s="19" t="s">
        <v>593</v>
      </c>
    </row>
    <row r="37" spans="1:13" ht="120">
      <c r="A37" s="1" t="s">
        <v>40</v>
      </c>
      <c r="B37" s="29" t="s">
        <v>667</v>
      </c>
      <c r="C37" s="11" t="s">
        <v>72</v>
      </c>
      <c r="D37" s="19" t="s">
        <v>1161</v>
      </c>
      <c r="E37" s="110">
        <v>256340</v>
      </c>
      <c r="F37" s="15">
        <v>102523</v>
      </c>
      <c r="G37" s="4">
        <f t="shared" si="1"/>
        <v>153817</v>
      </c>
      <c r="H37" s="20">
        <v>1973</v>
      </c>
      <c r="I37" s="19" t="s">
        <v>1331</v>
      </c>
      <c r="J37" s="19" t="s">
        <v>139</v>
      </c>
      <c r="K37" s="20">
        <v>23379.58</v>
      </c>
      <c r="L37" s="19" t="s">
        <v>1065</v>
      </c>
      <c r="M37" s="19" t="s">
        <v>593</v>
      </c>
    </row>
    <row r="38" spans="1:13" ht="120">
      <c r="A38" s="1" t="s">
        <v>40</v>
      </c>
      <c r="B38" s="29" t="s">
        <v>1107</v>
      </c>
      <c r="C38" s="11" t="s">
        <v>72</v>
      </c>
      <c r="D38" s="21">
        <v>42648</v>
      </c>
      <c r="E38" s="110">
        <v>1850593</v>
      </c>
      <c r="F38" s="15">
        <v>740305</v>
      </c>
      <c r="G38" s="4">
        <f t="shared" si="1"/>
        <v>1110288</v>
      </c>
      <c r="H38" s="20">
        <v>2010</v>
      </c>
      <c r="I38" s="19" t="s">
        <v>1332</v>
      </c>
      <c r="J38" s="19" t="s">
        <v>1108</v>
      </c>
      <c r="K38" s="20">
        <v>132223.81</v>
      </c>
      <c r="L38" s="19" t="s">
        <v>1065</v>
      </c>
      <c r="M38" s="19" t="s">
        <v>593</v>
      </c>
    </row>
    <row r="39" spans="1:13" ht="120">
      <c r="A39" s="1" t="s">
        <v>40</v>
      </c>
      <c r="B39" s="29" t="s">
        <v>1109</v>
      </c>
      <c r="C39" s="11" t="s">
        <v>72</v>
      </c>
      <c r="D39" s="19" t="s">
        <v>1160</v>
      </c>
      <c r="E39" s="110">
        <v>271646</v>
      </c>
      <c r="F39" s="15">
        <v>108700</v>
      </c>
      <c r="G39" s="4">
        <f t="shared" si="1"/>
        <v>162946</v>
      </c>
      <c r="H39" s="20">
        <v>1990</v>
      </c>
      <c r="I39" s="19" t="s">
        <v>1300</v>
      </c>
      <c r="J39" s="19" t="s">
        <v>1110</v>
      </c>
      <c r="K39" s="20">
        <v>56874.58</v>
      </c>
      <c r="L39" s="19" t="s">
        <v>1065</v>
      </c>
      <c r="M39" s="19" t="s">
        <v>593</v>
      </c>
    </row>
    <row r="40" spans="1:13" ht="120">
      <c r="A40" s="1" t="s">
        <v>40</v>
      </c>
      <c r="B40" s="29" t="s">
        <v>833</v>
      </c>
      <c r="C40" s="11" t="s">
        <v>72</v>
      </c>
      <c r="D40" s="19" t="s">
        <v>1159</v>
      </c>
      <c r="E40" s="110">
        <v>874566</v>
      </c>
      <c r="F40" s="15">
        <v>293549</v>
      </c>
      <c r="G40" s="4">
        <f t="shared" si="1"/>
        <v>581017</v>
      </c>
      <c r="H40" s="20">
        <v>1990</v>
      </c>
      <c r="I40" s="19" t="s">
        <v>1299</v>
      </c>
      <c r="J40" s="19" t="s">
        <v>1094</v>
      </c>
      <c r="K40" s="20">
        <v>157518.20000000001</v>
      </c>
      <c r="L40" s="19" t="s">
        <v>1065</v>
      </c>
      <c r="M40" s="19" t="s">
        <v>593</v>
      </c>
    </row>
    <row r="41" spans="1:13" ht="105">
      <c r="A41" s="1" t="s">
        <v>40</v>
      </c>
      <c r="B41" s="29" t="s">
        <v>591</v>
      </c>
      <c r="C41" s="11" t="s">
        <v>72</v>
      </c>
      <c r="D41" s="19" t="s">
        <v>1158</v>
      </c>
      <c r="E41" s="112">
        <v>1</v>
      </c>
      <c r="F41" s="17">
        <v>0</v>
      </c>
      <c r="G41" s="4">
        <f t="shared" si="1"/>
        <v>1</v>
      </c>
      <c r="H41" s="20">
        <v>1930</v>
      </c>
      <c r="I41" s="19" t="s">
        <v>592</v>
      </c>
      <c r="J41" s="19" t="s">
        <v>663</v>
      </c>
      <c r="K41" s="20"/>
      <c r="L41" s="19" t="s">
        <v>590</v>
      </c>
      <c r="M41" s="19" t="s">
        <v>593</v>
      </c>
    </row>
    <row r="42" spans="1:13" ht="210">
      <c r="A42" s="1" t="s">
        <v>40</v>
      </c>
      <c r="B42" s="29" t="s">
        <v>1233</v>
      </c>
      <c r="C42" s="11" t="s">
        <v>72</v>
      </c>
      <c r="D42" s="19" t="s">
        <v>141</v>
      </c>
      <c r="E42" s="112">
        <v>1</v>
      </c>
      <c r="F42" s="17">
        <v>0</v>
      </c>
      <c r="G42" s="4">
        <f>E42-F42</f>
        <v>1</v>
      </c>
      <c r="H42" s="20">
        <v>1985</v>
      </c>
      <c r="I42" s="19" t="s">
        <v>662</v>
      </c>
      <c r="J42" s="19" t="s">
        <v>664</v>
      </c>
      <c r="K42" s="20"/>
      <c r="L42" s="19" t="s">
        <v>651</v>
      </c>
      <c r="M42" s="19" t="s">
        <v>593</v>
      </c>
    </row>
    <row r="43" spans="1:13" ht="210">
      <c r="A43" s="1" t="s">
        <v>40</v>
      </c>
      <c r="B43" s="29" t="s">
        <v>1234</v>
      </c>
      <c r="C43" s="11" t="s">
        <v>72</v>
      </c>
      <c r="D43" s="19" t="s">
        <v>661</v>
      </c>
      <c r="E43" s="112">
        <v>1</v>
      </c>
      <c r="F43" s="17">
        <v>0</v>
      </c>
      <c r="G43" s="4">
        <f>E43-F43</f>
        <v>1</v>
      </c>
      <c r="H43" s="20">
        <v>1985</v>
      </c>
      <c r="I43" s="19" t="s">
        <v>117</v>
      </c>
      <c r="J43" s="19" t="s">
        <v>665</v>
      </c>
      <c r="K43" s="20"/>
      <c r="L43" s="19" t="s">
        <v>651</v>
      </c>
      <c r="M43" s="19" t="s">
        <v>593</v>
      </c>
    </row>
    <row r="44" spans="1:13" ht="225.6" customHeight="1">
      <c r="A44" s="1" t="s">
        <v>40</v>
      </c>
      <c r="B44" s="29" t="s">
        <v>1235</v>
      </c>
      <c r="C44" s="11" t="s">
        <v>72</v>
      </c>
      <c r="D44" s="19" t="s">
        <v>653</v>
      </c>
      <c r="E44" s="112">
        <v>1</v>
      </c>
      <c r="F44" s="17">
        <v>0</v>
      </c>
      <c r="G44" s="4">
        <f>E44-F44</f>
        <v>1</v>
      </c>
      <c r="H44" s="20">
        <v>1985</v>
      </c>
      <c r="I44" s="19" t="s">
        <v>650</v>
      </c>
      <c r="J44" s="19" t="s">
        <v>136</v>
      </c>
      <c r="K44" s="20"/>
      <c r="L44" s="19" t="s">
        <v>651</v>
      </c>
      <c r="M44" s="19" t="s">
        <v>593</v>
      </c>
    </row>
    <row r="45" spans="1:13" ht="210">
      <c r="A45" s="1" t="s">
        <v>40</v>
      </c>
      <c r="B45" s="29" t="s">
        <v>29</v>
      </c>
      <c r="C45" s="11" t="s">
        <v>72</v>
      </c>
      <c r="D45" s="19" t="s">
        <v>116</v>
      </c>
      <c r="E45" s="112">
        <v>1</v>
      </c>
      <c r="F45" s="17">
        <v>0</v>
      </c>
      <c r="G45" s="4">
        <f>E45-F45</f>
        <v>1</v>
      </c>
      <c r="H45" s="20">
        <v>1985</v>
      </c>
      <c r="I45" s="19" t="s">
        <v>115</v>
      </c>
      <c r="J45" s="19" t="s">
        <v>137</v>
      </c>
      <c r="K45" s="20"/>
      <c r="L45" s="19" t="s">
        <v>651</v>
      </c>
      <c r="M45" s="19" t="s">
        <v>593</v>
      </c>
    </row>
    <row r="46" spans="1:13" ht="210">
      <c r="A46" s="1" t="s">
        <v>40</v>
      </c>
      <c r="B46" s="29" t="s">
        <v>30</v>
      </c>
      <c r="C46" s="11" t="s">
        <v>72</v>
      </c>
      <c r="D46" s="19" t="s">
        <v>652</v>
      </c>
      <c r="E46" s="112">
        <v>1</v>
      </c>
      <c r="F46" s="17">
        <v>0</v>
      </c>
      <c r="G46" s="4">
        <f>E46-F46</f>
        <v>1</v>
      </c>
      <c r="H46" s="20">
        <v>1985</v>
      </c>
      <c r="I46" s="19" t="s">
        <v>654</v>
      </c>
      <c r="J46" s="19" t="s">
        <v>138</v>
      </c>
      <c r="K46" s="20"/>
      <c r="L46" s="19" t="s">
        <v>651</v>
      </c>
      <c r="M46" s="19" t="s">
        <v>593</v>
      </c>
    </row>
    <row r="47" spans="1:13" ht="150">
      <c r="A47" s="5" t="s">
        <v>40</v>
      </c>
      <c r="B47" s="29" t="s">
        <v>407</v>
      </c>
      <c r="C47" s="41" t="s">
        <v>72</v>
      </c>
      <c r="D47" s="40" t="s">
        <v>410</v>
      </c>
      <c r="E47" s="114">
        <v>432886</v>
      </c>
      <c r="F47" s="42">
        <v>173186</v>
      </c>
      <c r="G47" s="42">
        <v>259700</v>
      </c>
      <c r="H47" s="76">
        <v>1985</v>
      </c>
      <c r="I47" s="79" t="s">
        <v>409</v>
      </c>
      <c r="J47" s="40" t="s">
        <v>408</v>
      </c>
      <c r="K47" s="81">
        <v>279918.28000000003</v>
      </c>
      <c r="L47" s="77" t="s">
        <v>270</v>
      </c>
      <c r="M47" s="86"/>
    </row>
    <row r="48" spans="1:13" ht="150">
      <c r="A48" s="5" t="s">
        <v>40</v>
      </c>
      <c r="B48" s="29" t="s">
        <v>411</v>
      </c>
      <c r="C48" s="41" t="s">
        <v>72</v>
      </c>
      <c r="D48" s="40" t="s">
        <v>414</v>
      </c>
      <c r="E48" s="114">
        <v>721476</v>
      </c>
      <c r="F48" s="42">
        <v>288576</v>
      </c>
      <c r="G48" s="42">
        <v>432900</v>
      </c>
      <c r="H48" s="76">
        <v>1985</v>
      </c>
      <c r="I48" s="79" t="s">
        <v>413</v>
      </c>
      <c r="J48" s="40" t="s">
        <v>412</v>
      </c>
      <c r="K48" s="79"/>
      <c r="L48" s="77" t="s">
        <v>270</v>
      </c>
      <c r="M48" s="86"/>
    </row>
    <row r="49" spans="1:13" ht="150">
      <c r="A49" s="5" t="s">
        <v>40</v>
      </c>
      <c r="B49" s="29" t="s">
        <v>415</v>
      </c>
      <c r="C49" s="41" t="s">
        <v>72</v>
      </c>
      <c r="D49" s="40" t="s">
        <v>418</v>
      </c>
      <c r="E49" s="114">
        <v>233931</v>
      </c>
      <c r="F49" s="42">
        <v>93631</v>
      </c>
      <c r="G49" s="42">
        <v>140300</v>
      </c>
      <c r="H49" s="76">
        <v>2009</v>
      </c>
      <c r="I49" s="79" t="s">
        <v>417</v>
      </c>
      <c r="J49" s="40" t="s">
        <v>416</v>
      </c>
      <c r="K49" s="79">
        <v>56479.43</v>
      </c>
      <c r="L49" s="77" t="s">
        <v>270</v>
      </c>
      <c r="M49" s="86"/>
    </row>
    <row r="50" spans="1:13" ht="150">
      <c r="A50" s="87" t="s">
        <v>40</v>
      </c>
      <c r="B50" s="69" t="s">
        <v>419</v>
      </c>
      <c r="C50" s="72" t="s">
        <v>72</v>
      </c>
      <c r="D50" s="80" t="s">
        <v>753</v>
      </c>
      <c r="E50" s="117">
        <v>525956</v>
      </c>
      <c r="F50" s="82">
        <v>210256</v>
      </c>
      <c r="G50" s="82">
        <v>315700</v>
      </c>
      <c r="H50" s="83">
        <v>1985</v>
      </c>
      <c r="I50" s="88" t="s">
        <v>421</v>
      </c>
      <c r="J50" s="84" t="s">
        <v>420</v>
      </c>
      <c r="K50" s="88">
        <v>96619.7</v>
      </c>
      <c r="L50" s="26" t="s">
        <v>270</v>
      </c>
      <c r="M50" s="85"/>
    </row>
    <row r="51" spans="1:13" ht="105">
      <c r="A51" s="5" t="s">
        <v>40</v>
      </c>
      <c r="B51" s="29" t="s">
        <v>572</v>
      </c>
      <c r="C51" s="41" t="s">
        <v>72</v>
      </c>
      <c r="D51" s="40" t="s">
        <v>575</v>
      </c>
      <c r="E51" s="114">
        <v>5400000</v>
      </c>
      <c r="F51" s="43">
        <v>0</v>
      </c>
      <c r="G51" s="42">
        <v>5400000</v>
      </c>
      <c r="H51" s="76">
        <v>2008</v>
      </c>
      <c r="I51" s="79" t="s">
        <v>573</v>
      </c>
      <c r="J51" s="40" t="s">
        <v>574</v>
      </c>
      <c r="K51" s="79">
        <v>34184802.960000001</v>
      </c>
      <c r="L51" s="38" t="s">
        <v>576</v>
      </c>
      <c r="M51" s="43" t="s">
        <v>1156</v>
      </c>
    </row>
    <row r="52" spans="1:13" ht="105">
      <c r="A52" s="5" t="s">
        <v>40</v>
      </c>
      <c r="B52" s="29" t="s">
        <v>1396</v>
      </c>
      <c r="C52" s="41" t="s">
        <v>72</v>
      </c>
      <c r="D52" s="40" t="s">
        <v>1403</v>
      </c>
      <c r="E52" s="114">
        <v>19930</v>
      </c>
      <c r="F52" s="42">
        <v>7984</v>
      </c>
      <c r="G52" s="42">
        <v>11946</v>
      </c>
      <c r="H52" s="76">
        <v>1990</v>
      </c>
      <c r="I52" s="79" t="s">
        <v>1401</v>
      </c>
      <c r="J52" s="40" t="s">
        <v>1402</v>
      </c>
      <c r="K52" s="101">
        <v>1760559.53</v>
      </c>
      <c r="L52" s="100" t="s">
        <v>1398</v>
      </c>
      <c r="M52" s="43"/>
    </row>
    <row r="53" spans="1:13" ht="120">
      <c r="A53" s="5" t="s">
        <v>40</v>
      </c>
      <c r="B53" s="29" t="s">
        <v>1397</v>
      </c>
      <c r="C53" s="41" t="s">
        <v>72</v>
      </c>
      <c r="D53" s="40" t="s">
        <v>1400</v>
      </c>
      <c r="E53" s="114">
        <v>1</v>
      </c>
      <c r="F53" s="43">
        <v>0</v>
      </c>
      <c r="G53" s="42">
        <v>1</v>
      </c>
      <c r="H53" s="76">
        <v>1990</v>
      </c>
      <c r="I53" s="79" t="s">
        <v>1399</v>
      </c>
      <c r="J53" s="40" t="s">
        <v>1067</v>
      </c>
      <c r="K53" s="79"/>
      <c r="L53" s="100" t="s">
        <v>1398</v>
      </c>
      <c r="M53" s="43"/>
    </row>
    <row r="54" spans="1:13" ht="51">
      <c r="A54" s="5" t="s">
        <v>40</v>
      </c>
      <c r="B54" s="29" t="s">
        <v>919</v>
      </c>
      <c r="C54" s="41" t="s">
        <v>72</v>
      </c>
      <c r="D54" s="40"/>
      <c r="E54" s="114">
        <v>324451.62</v>
      </c>
      <c r="F54" s="43">
        <v>0</v>
      </c>
      <c r="G54" s="42">
        <v>324451.62</v>
      </c>
      <c r="H54" s="76">
        <v>1960</v>
      </c>
      <c r="I54" s="79" t="s">
        <v>920</v>
      </c>
      <c r="J54" s="40" t="s">
        <v>921</v>
      </c>
      <c r="K54" s="79"/>
      <c r="L54" s="38" t="s">
        <v>922</v>
      </c>
      <c r="M54" s="43"/>
    </row>
    <row r="55" spans="1:13" ht="105">
      <c r="A55" s="5" t="s">
        <v>40</v>
      </c>
      <c r="B55" s="69" t="s">
        <v>1420</v>
      </c>
      <c r="C55" s="72" t="s">
        <v>72</v>
      </c>
      <c r="D55" s="120" t="s">
        <v>1423</v>
      </c>
      <c r="E55" s="121">
        <v>51299.07</v>
      </c>
      <c r="F55" s="86">
        <v>0</v>
      </c>
      <c r="G55" s="122">
        <v>51299.07</v>
      </c>
      <c r="H55" s="123">
        <v>2008</v>
      </c>
      <c r="I55" s="124" t="s">
        <v>1421</v>
      </c>
      <c r="J55" s="125" t="s">
        <v>1422</v>
      </c>
      <c r="K55" s="126">
        <v>51299.07</v>
      </c>
      <c r="L55" s="103" t="s">
        <v>1424</v>
      </c>
      <c r="M55" s="153" t="s">
        <v>1584</v>
      </c>
    </row>
    <row r="56" spans="1:13" ht="60">
      <c r="A56" s="5" t="s">
        <v>40</v>
      </c>
      <c r="B56" s="29" t="s">
        <v>1455</v>
      </c>
      <c r="C56" s="41" t="s">
        <v>72</v>
      </c>
      <c r="D56" s="40"/>
      <c r="E56" s="121">
        <v>3953768.31</v>
      </c>
      <c r="F56" s="86">
        <v>0</v>
      </c>
      <c r="G56" s="121">
        <v>3953768.31</v>
      </c>
      <c r="H56" s="123">
        <v>2019</v>
      </c>
      <c r="I56" s="124" t="s">
        <v>1465</v>
      </c>
      <c r="J56" s="125" t="s">
        <v>1466</v>
      </c>
      <c r="K56" s="126"/>
      <c r="L56" s="103" t="s">
        <v>1467</v>
      </c>
      <c r="M56" s="135" t="s">
        <v>1479</v>
      </c>
    </row>
    <row r="57" spans="1:13">
      <c r="A57" s="46" t="s">
        <v>156</v>
      </c>
      <c r="E57" s="66">
        <f>SUM(E4:E56)</f>
        <v>58952534.43</v>
      </c>
      <c r="F57" s="66">
        <f>SUM(F4:F56)</f>
        <v>16118905.960000001</v>
      </c>
      <c r="G57" s="66">
        <f>SUM(G4:G55)</f>
        <v>38879860.159999996</v>
      </c>
      <c r="I57" s="14"/>
      <c r="J57" s="14"/>
      <c r="K57" s="14"/>
      <c r="L57" s="14"/>
      <c r="M57" s="14"/>
    </row>
  </sheetData>
  <phoneticPr fontId="4" type="noConversion"/>
  <pageMargins left="0.7" right="0.7" top="0.75" bottom="0.75" header="0.3" footer="0.3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3:O73"/>
  <sheetViews>
    <sheetView view="pageBreakPreview" topLeftCell="B1" zoomScale="75" workbookViewId="0">
      <selection activeCell="N68" sqref="N68"/>
    </sheetView>
  </sheetViews>
  <sheetFormatPr defaultRowHeight="15"/>
  <cols>
    <col min="1" max="1" width="12.28515625" customWidth="1"/>
    <col min="3" max="3" width="15.140625" customWidth="1"/>
    <col min="4" max="4" width="14.7109375" customWidth="1"/>
    <col min="5" max="5" width="13.85546875" customWidth="1"/>
    <col min="6" max="6" width="16.28515625" customWidth="1"/>
    <col min="7" max="7" width="16" customWidth="1"/>
    <col min="8" max="8" width="15.28515625" customWidth="1"/>
    <col min="9" max="9" width="11.7109375" customWidth="1"/>
    <col min="10" max="11" width="11.7109375" style="8" customWidth="1"/>
    <col min="12" max="12" width="15.140625" style="8" customWidth="1"/>
    <col min="13" max="13" width="19.28515625" style="8" customWidth="1"/>
    <col min="14" max="14" width="27.28515625" style="8" customWidth="1"/>
    <col min="15" max="15" width="33.140625" customWidth="1"/>
  </cols>
  <sheetData>
    <row r="3" spans="1:14" ht="100.5" customHeight="1">
      <c r="A3" s="9" t="s">
        <v>33</v>
      </c>
      <c r="B3" s="9" t="s">
        <v>34</v>
      </c>
      <c r="C3" s="9" t="s">
        <v>35</v>
      </c>
      <c r="D3" s="9" t="s">
        <v>36</v>
      </c>
      <c r="E3" s="9" t="s">
        <v>75</v>
      </c>
      <c r="F3" s="10" t="s">
        <v>37</v>
      </c>
      <c r="G3" s="10" t="s">
        <v>31</v>
      </c>
      <c r="H3" s="10" t="s">
        <v>38</v>
      </c>
      <c r="I3" s="13" t="s">
        <v>39</v>
      </c>
      <c r="J3" s="9" t="s">
        <v>32</v>
      </c>
      <c r="K3" s="9" t="s">
        <v>73</v>
      </c>
      <c r="L3" s="9" t="s">
        <v>74</v>
      </c>
      <c r="M3" s="9" t="s">
        <v>76</v>
      </c>
      <c r="N3" s="9" t="s">
        <v>77</v>
      </c>
    </row>
    <row r="4" spans="1:14" ht="222" customHeight="1">
      <c r="A4" s="1" t="s">
        <v>40</v>
      </c>
      <c r="B4" s="5" t="s">
        <v>41</v>
      </c>
      <c r="C4" s="34" t="s">
        <v>835</v>
      </c>
      <c r="D4" s="11" t="s">
        <v>72</v>
      </c>
      <c r="E4" s="19" t="s">
        <v>201</v>
      </c>
      <c r="F4" s="131">
        <v>39480</v>
      </c>
      <c r="G4" s="15">
        <v>12831</v>
      </c>
      <c r="H4" s="4">
        <f t="shared" ref="H4:H28" si="0">F4-G4</f>
        <v>26649</v>
      </c>
      <c r="I4" s="12">
        <v>1994</v>
      </c>
      <c r="J4" s="19" t="s">
        <v>199</v>
      </c>
      <c r="K4" s="6" t="s">
        <v>200</v>
      </c>
      <c r="L4" s="20">
        <v>1611029</v>
      </c>
      <c r="M4" s="6" t="s">
        <v>97</v>
      </c>
      <c r="N4" s="6" t="s">
        <v>593</v>
      </c>
    </row>
    <row r="5" spans="1:14" ht="60" customHeight="1">
      <c r="A5" s="1" t="s">
        <v>40</v>
      </c>
      <c r="B5" s="5" t="s">
        <v>41</v>
      </c>
      <c r="C5" s="34" t="s">
        <v>836</v>
      </c>
      <c r="D5" s="11" t="s">
        <v>72</v>
      </c>
      <c r="E5" s="3" t="s">
        <v>578</v>
      </c>
      <c r="F5" s="131">
        <v>3971</v>
      </c>
      <c r="G5" s="15">
        <v>3971</v>
      </c>
      <c r="H5" s="4">
        <f t="shared" si="0"/>
        <v>0</v>
      </c>
      <c r="I5" s="12">
        <v>1819</v>
      </c>
      <c r="J5" s="6"/>
      <c r="K5" s="6"/>
      <c r="L5" s="6"/>
      <c r="M5" s="6" t="s">
        <v>984</v>
      </c>
      <c r="N5" s="6" t="s">
        <v>593</v>
      </c>
    </row>
    <row r="6" spans="1:14" ht="255.6" customHeight="1">
      <c r="A6" s="1" t="s">
        <v>40</v>
      </c>
      <c r="B6" s="5" t="s">
        <v>41</v>
      </c>
      <c r="C6" s="34" t="s">
        <v>837</v>
      </c>
      <c r="D6" s="11" t="s">
        <v>72</v>
      </c>
      <c r="E6" s="19" t="s">
        <v>985</v>
      </c>
      <c r="F6" s="131">
        <v>823040</v>
      </c>
      <c r="G6" s="15">
        <v>415520</v>
      </c>
      <c r="H6" s="4">
        <f t="shared" si="0"/>
        <v>407520</v>
      </c>
      <c r="I6" s="12">
        <v>1987</v>
      </c>
      <c r="J6" s="19" t="s">
        <v>982</v>
      </c>
      <c r="K6" s="19" t="s">
        <v>983</v>
      </c>
      <c r="L6" s="20">
        <v>4585912.74</v>
      </c>
      <c r="M6" s="12" t="s">
        <v>98</v>
      </c>
      <c r="N6" s="6" t="s">
        <v>593</v>
      </c>
    </row>
    <row r="7" spans="1:14" ht="229.9" customHeight="1">
      <c r="A7" s="1" t="s">
        <v>40</v>
      </c>
      <c r="B7" s="5" t="s">
        <v>41</v>
      </c>
      <c r="C7" s="34" t="s">
        <v>838</v>
      </c>
      <c r="D7" s="11" t="s">
        <v>72</v>
      </c>
      <c r="E7" s="19" t="s">
        <v>1060</v>
      </c>
      <c r="F7" s="131">
        <v>2629871</v>
      </c>
      <c r="G7" s="15">
        <v>1840909.1</v>
      </c>
      <c r="H7" s="4">
        <f t="shared" si="0"/>
        <v>788961.89999999991</v>
      </c>
      <c r="I7" s="12">
        <v>1979</v>
      </c>
      <c r="J7" s="19" t="s">
        <v>1059</v>
      </c>
      <c r="K7" s="19" t="s">
        <v>1061</v>
      </c>
      <c r="L7" s="20">
        <v>8636100.6400000006</v>
      </c>
      <c r="M7" s="6" t="s">
        <v>97</v>
      </c>
      <c r="N7" s="6" t="s">
        <v>593</v>
      </c>
    </row>
    <row r="8" spans="1:14" ht="90" customHeight="1">
      <c r="A8" s="1" t="s">
        <v>40</v>
      </c>
      <c r="B8" s="5" t="s">
        <v>41</v>
      </c>
      <c r="C8" s="34" t="s">
        <v>1350</v>
      </c>
      <c r="D8" s="11" t="s">
        <v>72</v>
      </c>
      <c r="E8" s="19" t="s">
        <v>1267</v>
      </c>
      <c r="F8" s="131">
        <v>203337</v>
      </c>
      <c r="G8" s="15">
        <v>65280</v>
      </c>
      <c r="H8" s="4">
        <f t="shared" si="0"/>
        <v>138057</v>
      </c>
      <c r="I8" s="12">
        <v>1989</v>
      </c>
      <c r="J8" s="6" t="s">
        <v>1266</v>
      </c>
      <c r="K8" s="6" t="s">
        <v>1352</v>
      </c>
      <c r="L8" s="20">
        <v>2206194.08</v>
      </c>
      <c r="M8" s="6" t="s">
        <v>1351</v>
      </c>
      <c r="N8" s="6" t="s">
        <v>593</v>
      </c>
    </row>
    <row r="9" spans="1:14" ht="351" customHeight="1">
      <c r="A9" s="1" t="s">
        <v>40</v>
      </c>
      <c r="B9" s="5" t="s">
        <v>41</v>
      </c>
      <c r="C9" s="34" t="s">
        <v>64</v>
      </c>
      <c r="D9" s="11" t="s">
        <v>72</v>
      </c>
      <c r="E9" s="19" t="s">
        <v>1056</v>
      </c>
      <c r="F9" s="131">
        <v>99349.68</v>
      </c>
      <c r="G9" s="15">
        <v>59266</v>
      </c>
      <c r="H9" s="4">
        <f t="shared" si="0"/>
        <v>40083.679999999993</v>
      </c>
      <c r="I9" s="12">
        <v>1984</v>
      </c>
      <c r="J9" s="6" t="s">
        <v>1055</v>
      </c>
      <c r="K9" s="6" t="s">
        <v>504</v>
      </c>
      <c r="L9" s="20">
        <v>647584.06999999995</v>
      </c>
      <c r="M9" s="6" t="s">
        <v>780</v>
      </c>
      <c r="N9" s="133" t="s">
        <v>1475</v>
      </c>
    </row>
    <row r="10" spans="1:14" ht="224.45" customHeight="1">
      <c r="A10" s="1" t="s">
        <v>40</v>
      </c>
      <c r="B10" s="5" t="s">
        <v>41</v>
      </c>
      <c r="C10" s="34" t="s">
        <v>781</v>
      </c>
      <c r="D10" s="11" t="s">
        <v>72</v>
      </c>
      <c r="E10" s="19" t="s">
        <v>2</v>
      </c>
      <c r="F10" s="131">
        <v>38823.54</v>
      </c>
      <c r="G10" s="15">
        <v>23159.69</v>
      </c>
      <c r="H10" s="4">
        <f t="shared" si="0"/>
        <v>15663.850000000002</v>
      </c>
      <c r="I10" s="12">
        <v>1984</v>
      </c>
      <c r="J10" s="31" t="s">
        <v>563</v>
      </c>
      <c r="K10" s="6" t="s">
        <v>782</v>
      </c>
      <c r="L10" s="32">
        <v>253060.77</v>
      </c>
      <c r="M10" s="6" t="s">
        <v>780</v>
      </c>
      <c r="N10" s="133" t="s">
        <v>1476</v>
      </c>
    </row>
    <row r="11" spans="1:14" ht="409.6" customHeight="1">
      <c r="A11" s="1" t="s">
        <v>40</v>
      </c>
      <c r="B11" s="5" t="s">
        <v>41</v>
      </c>
      <c r="C11" s="34" t="s">
        <v>220</v>
      </c>
      <c r="D11" s="11" t="s">
        <v>72</v>
      </c>
      <c r="E11" s="19" t="s">
        <v>1057</v>
      </c>
      <c r="F11" s="131">
        <v>522961.55</v>
      </c>
      <c r="G11" s="15">
        <v>143814.16</v>
      </c>
      <c r="H11" s="4">
        <f t="shared" si="0"/>
        <v>379147.39</v>
      </c>
      <c r="I11" s="12">
        <v>1978</v>
      </c>
      <c r="J11" s="6" t="s">
        <v>221</v>
      </c>
      <c r="K11" s="6" t="s">
        <v>222</v>
      </c>
      <c r="L11" s="20">
        <v>5198125.79</v>
      </c>
      <c r="M11" s="6" t="s">
        <v>218</v>
      </c>
      <c r="N11" s="138" t="s">
        <v>1483</v>
      </c>
    </row>
    <row r="12" spans="1:14" ht="172.9" customHeight="1">
      <c r="A12" s="1" t="s">
        <v>40</v>
      </c>
      <c r="B12" s="5" t="s">
        <v>41</v>
      </c>
      <c r="C12" s="34" t="s">
        <v>219</v>
      </c>
      <c r="D12" s="11" t="s">
        <v>72</v>
      </c>
      <c r="E12" s="19" t="s">
        <v>1058</v>
      </c>
      <c r="F12" s="131">
        <v>224895.27</v>
      </c>
      <c r="G12" s="15">
        <v>61846.080000000002</v>
      </c>
      <c r="H12" s="4">
        <f t="shared" si="0"/>
        <v>163049.19</v>
      </c>
      <c r="I12" s="12">
        <v>1978</v>
      </c>
      <c r="J12" s="6" t="s">
        <v>217</v>
      </c>
      <c r="K12" s="6" t="s">
        <v>223</v>
      </c>
      <c r="L12" s="20">
        <v>2235410.79</v>
      </c>
      <c r="M12" s="6" t="s">
        <v>218</v>
      </c>
      <c r="N12" s="7" t="s">
        <v>593</v>
      </c>
    </row>
    <row r="13" spans="1:14" ht="309" customHeight="1">
      <c r="A13" s="1" t="s">
        <v>40</v>
      </c>
      <c r="B13" s="5" t="s">
        <v>41</v>
      </c>
      <c r="C13" s="34" t="s">
        <v>1337</v>
      </c>
      <c r="D13" s="11" t="s">
        <v>72</v>
      </c>
      <c r="E13" s="19" t="s">
        <v>846</v>
      </c>
      <c r="F13" s="131">
        <v>617503.47</v>
      </c>
      <c r="G13" s="15">
        <v>617503.47</v>
      </c>
      <c r="H13" s="4">
        <f t="shared" si="0"/>
        <v>0</v>
      </c>
      <c r="I13" s="16">
        <v>26299</v>
      </c>
      <c r="J13" s="19" t="s">
        <v>603</v>
      </c>
      <c r="K13" s="6" t="s">
        <v>604</v>
      </c>
      <c r="L13" s="20">
        <v>148308.1</v>
      </c>
      <c r="M13" s="12" t="s">
        <v>845</v>
      </c>
      <c r="N13" s="6" t="s">
        <v>593</v>
      </c>
    </row>
    <row r="14" spans="1:14" ht="301.14999999999998" customHeight="1">
      <c r="A14" s="1" t="s">
        <v>40</v>
      </c>
      <c r="B14" s="5" t="s">
        <v>41</v>
      </c>
      <c r="C14" s="34" t="s">
        <v>1338</v>
      </c>
      <c r="D14" s="11" t="s">
        <v>72</v>
      </c>
      <c r="E14" s="19" t="s">
        <v>602</v>
      </c>
      <c r="F14" s="131">
        <v>531591.63</v>
      </c>
      <c r="G14" s="15">
        <v>358426.89</v>
      </c>
      <c r="H14" s="4">
        <f t="shared" si="0"/>
        <v>173164.74</v>
      </c>
      <c r="I14" s="16">
        <v>32874</v>
      </c>
      <c r="J14" s="19" t="s">
        <v>16</v>
      </c>
      <c r="K14" s="6" t="s">
        <v>17</v>
      </c>
      <c r="L14" s="20">
        <v>66729.7</v>
      </c>
      <c r="M14" s="12" t="s">
        <v>78</v>
      </c>
      <c r="N14" s="134" t="s">
        <v>1484</v>
      </c>
    </row>
    <row r="15" spans="1:14" ht="170.45" customHeight="1">
      <c r="A15" s="1" t="s">
        <v>40</v>
      </c>
      <c r="B15" s="5" t="s">
        <v>41</v>
      </c>
      <c r="C15" s="34" t="s">
        <v>57</v>
      </c>
      <c r="D15" s="11" t="s">
        <v>72</v>
      </c>
      <c r="E15" s="19" t="s">
        <v>210</v>
      </c>
      <c r="F15" s="131">
        <v>108579.08</v>
      </c>
      <c r="G15" s="15">
        <v>108188.71</v>
      </c>
      <c r="H15" s="4">
        <f t="shared" si="0"/>
        <v>390.36999999999534</v>
      </c>
      <c r="I15" s="16">
        <v>29952</v>
      </c>
      <c r="J15" s="19" t="s">
        <v>760</v>
      </c>
      <c r="K15" s="6" t="s">
        <v>58</v>
      </c>
      <c r="L15" s="20">
        <v>596642.93999999994</v>
      </c>
      <c r="M15" s="6" t="s">
        <v>761</v>
      </c>
      <c r="N15" s="6" t="s">
        <v>593</v>
      </c>
    </row>
    <row r="16" spans="1:14" ht="283.14999999999998" customHeight="1">
      <c r="A16" s="1" t="s">
        <v>40</v>
      </c>
      <c r="B16" s="5" t="s">
        <v>41</v>
      </c>
      <c r="C16" s="34" t="s">
        <v>600</v>
      </c>
      <c r="D16" s="11" t="s">
        <v>72</v>
      </c>
      <c r="E16" s="19" t="s">
        <v>96</v>
      </c>
      <c r="F16" s="110">
        <v>1141959</v>
      </c>
      <c r="G16" s="15">
        <v>871158.05</v>
      </c>
      <c r="H16" s="4">
        <f t="shared" si="0"/>
        <v>270800.94999999995</v>
      </c>
      <c r="I16" s="12">
        <v>1990</v>
      </c>
      <c r="J16" s="19" t="s">
        <v>435</v>
      </c>
      <c r="K16" s="6" t="s">
        <v>434</v>
      </c>
      <c r="L16" s="20">
        <v>421890.62</v>
      </c>
      <c r="M16" s="12" t="s">
        <v>432</v>
      </c>
      <c r="N16" s="7" t="s">
        <v>593</v>
      </c>
    </row>
    <row r="17" spans="1:14" ht="214.9" customHeight="1">
      <c r="A17" s="1" t="s">
        <v>40</v>
      </c>
      <c r="B17" s="5" t="s">
        <v>41</v>
      </c>
      <c r="C17" s="34" t="s">
        <v>1347</v>
      </c>
      <c r="D17" s="11" t="s">
        <v>72</v>
      </c>
      <c r="E17" s="19" t="s">
        <v>1018</v>
      </c>
      <c r="F17" s="110">
        <v>4452638.4000000004</v>
      </c>
      <c r="G17" s="15">
        <v>4452638.4000000004</v>
      </c>
      <c r="H17" s="4">
        <f t="shared" si="0"/>
        <v>0</v>
      </c>
      <c r="I17" s="12">
        <v>1971</v>
      </c>
      <c r="J17" s="19" t="s">
        <v>1062</v>
      </c>
      <c r="K17" s="6" t="s">
        <v>1346</v>
      </c>
      <c r="L17" s="20">
        <v>11455322.529999999</v>
      </c>
      <c r="M17" s="6" t="s">
        <v>449</v>
      </c>
      <c r="N17" s="6" t="s">
        <v>593</v>
      </c>
    </row>
    <row r="18" spans="1:14" ht="165" customHeight="1">
      <c r="A18" s="1" t="s">
        <v>40</v>
      </c>
      <c r="B18" s="5" t="s">
        <v>41</v>
      </c>
      <c r="C18" s="34" t="s">
        <v>59</v>
      </c>
      <c r="D18" s="11" t="s">
        <v>72</v>
      </c>
      <c r="E18" s="19" t="s">
        <v>1020</v>
      </c>
      <c r="F18" s="110">
        <v>213287.76</v>
      </c>
      <c r="G18" s="15">
        <v>183960.56</v>
      </c>
      <c r="H18" s="4">
        <f t="shared" si="0"/>
        <v>29327.200000000012</v>
      </c>
      <c r="I18" s="12">
        <v>1978</v>
      </c>
      <c r="J18" s="19" t="s">
        <v>1019</v>
      </c>
      <c r="K18" s="6" t="s">
        <v>60</v>
      </c>
      <c r="L18" s="12">
        <v>590210.13</v>
      </c>
      <c r="M18" s="6" t="s">
        <v>774</v>
      </c>
      <c r="N18" s="6" t="s">
        <v>593</v>
      </c>
    </row>
    <row r="19" spans="1:14" ht="166.15" customHeight="1">
      <c r="A19" s="1" t="s">
        <v>40</v>
      </c>
      <c r="B19" s="5" t="s">
        <v>41</v>
      </c>
      <c r="C19" s="34" t="s">
        <v>889</v>
      </c>
      <c r="D19" s="11" t="s">
        <v>72</v>
      </c>
      <c r="E19" s="19" t="s">
        <v>1022</v>
      </c>
      <c r="F19" s="110">
        <v>247936.08</v>
      </c>
      <c r="G19" s="15">
        <v>213845.59</v>
      </c>
      <c r="H19" s="4">
        <f t="shared" si="0"/>
        <v>34090.489999999991</v>
      </c>
      <c r="I19" s="12">
        <v>1978</v>
      </c>
      <c r="J19" s="19" t="s">
        <v>1021</v>
      </c>
      <c r="K19" s="6" t="s">
        <v>271</v>
      </c>
      <c r="L19" s="20">
        <v>292692.76</v>
      </c>
      <c r="M19" s="6" t="s">
        <v>774</v>
      </c>
      <c r="N19" s="6" t="s">
        <v>593</v>
      </c>
    </row>
    <row r="20" spans="1:14" ht="106.15" customHeight="1">
      <c r="A20" s="1" t="s">
        <v>40</v>
      </c>
      <c r="B20" s="5" t="s">
        <v>41</v>
      </c>
      <c r="C20" s="34" t="s">
        <v>1343</v>
      </c>
      <c r="D20" s="11" t="s">
        <v>72</v>
      </c>
      <c r="E20" s="19" t="s">
        <v>273</v>
      </c>
      <c r="F20" s="110">
        <v>5834628.9400000004</v>
      </c>
      <c r="G20" s="15">
        <v>5834628.9400000004</v>
      </c>
      <c r="H20" s="4">
        <f t="shared" si="0"/>
        <v>0</v>
      </c>
      <c r="I20" s="12">
        <v>1977</v>
      </c>
      <c r="J20" s="19" t="s">
        <v>272</v>
      </c>
      <c r="K20" s="6" t="s">
        <v>1345</v>
      </c>
      <c r="L20" s="20">
        <v>221746.55</v>
      </c>
      <c r="M20" s="6" t="s">
        <v>1344</v>
      </c>
      <c r="N20" s="6" t="s">
        <v>593</v>
      </c>
    </row>
    <row r="21" spans="1:14" ht="110.45" customHeight="1">
      <c r="A21" s="1" t="s">
        <v>40</v>
      </c>
      <c r="B21" s="5" t="s">
        <v>41</v>
      </c>
      <c r="C21" s="34" t="s">
        <v>1355</v>
      </c>
      <c r="D21" s="11" t="s">
        <v>72</v>
      </c>
      <c r="E21" s="19" t="s">
        <v>275</v>
      </c>
      <c r="F21" s="110">
        <v>1375852.8</v>
      </c>
      <c r="G21" s="15">
        <v>815239.36</v>
      </c>
      <c r="H21" s="4">
        <f t="shared" si="0"/>
        <v>560613.44000000006</v>
      </c>
      <c r="I21" s="12">
        <v>1982</v>
      </c>
      <c r="J21" s="19" t="s">
        <v>274</v>
      </c>
      <c r="K21" s="6" t="s">
        <v>776</v>
      </c>
      <c r="L21" s="20">
        <v>3953370.33</v>
      </c>
      <c r="M21" s="6" t="s">
        <v>775</v>
      </c>
      <c r="N21" s="6" t="s">
        <v>593</v>
      </c>
    </row>
    <row r="22" spans="1:14" ht="92.45" customHeight="1">
      <c r="A22" s="1" t="s">
        <v>40</v>
      </c>
      <c r="B22" s="5" t="s">
        <v>41</v>
      </c>
      <c r="C22" s="34" t="s">
        <v>192</v>
      </c>
      <c r="D22" s="11" t="s">
        <v>72</v>
      </c>
      <c r="E22" s="19" t="s">
        <v>276</v>
      </c>
      <c r="F22" s="112">
        <v>1</v>
      </c>
      <c r="G22" s="17">
        <v>0</v>
      </c>
      <c r="H22" s="4">
        <f t="shared" si="0"/>
        <v>1</v>
      </c>
      <c r="I22" s="12">
        <v>1980</v>
      </c>
      <c r="J22" s="6" t="s">
        <v>194</v>
      </c>
      <c r="K22" s="6" t="s">
        <v>193</v>
      </c>
      <c r="L22" s="20">
        <v>5100447.8</v>
      </c>
      <c r="M22" s="6" t="s">
        <v>195</v>
      </c>
      <c r="N22" s="104" t="s">
        <v>1482</v>
      </c>
    </row>
    <row r="23" spans="1:14" ht="91.5" customHeight="1">
      <c r="A23" s="1" t="s">
        <v>40</v>
      </c>
      <c r="B23" s="5" t="s">
        <v>41</v>
      </c>
      <c r="C23" s="34" t="s">
        <v>596</v>
      </c>
      <c r="D23" s="11" t="s">
        <v>72</v>
      </c>
      <c r="E23" s="19" t="s">
        <v>463</v>
      </c>
      <c r="F23" s="110">
        <v>18641.28</v>
      </c>
      <c r="G23" s="15">
        <v>18641.28</v>
      </c>
      <c r="H23" s="4">
        <f t="shared" si="0"/>
        <v>0</v>
      </c>
      <c r="I23" s="12">
        <v>2003</v>
      </c>
      <c r="J23" s="6" t="s">
        <v>122</v>
      </c>
      <c r="K23" s="6" t="s">
        <v>1</v>
      </c>
      <c r="L23" s="20">
        <v>633631.59</v>
      </c>
      <c r="M23" s="6" t="s">
        <v>0</v>
      </c>
      <c r="N23" s="104" t="s">
        <v>1490</v>
      </c>
    </row>
    <row r="24" spans="1:14" ht="270.60000000000002" customHeight="1">
      <c r="A24" s="1" t="s">
        <v>40</v>
      </c>
      <c r="B24" s="5" t="s">
        <v>41</v>
      </c>
      <c r="C24" s="34" t="s">
        <v>722</v>
      </c>
      <c r="D24" s="11" t="s">
        <v>72</v>
      </c>
      <c r="E24" s="19" t="s">
        <v>279</v>
      </c>
      <c r="F24" s="110">
        <v>12467963.76</v>
      </c>
      <c r="G24" s="15">
        <v>9995596.4100000001</v>
      </c>
      <c r="H24" s="4">
        <f t="shared" si="0"/>
        <v>2472367.3499999996</v>
      </c>
      <c r="I24" s="12">
        <v>1988</v>
      </c>
      <c r="J24" s="19" t="s">
        <v>277</v>
      </c>
      <c r="K24" s="6" t="s">
        <v>278</v>
      </c>
      <c r="L24" s="20">
        <v>11920331.439999999</v>
      </c>
      <c r="M24" s="12" t="s">
        <v>758</v>
      </c>
      <c r="N24" s="141" t="s">
        <v>1488</v>
      </c>
    </row>
    <row r="25" spans="1:14" ht="195.6" customHeight="1">
      <c r="A25" s="1" t="s">
        <v>40</v>
      </c>
      <c r="B25" s="5" t="s">
        <v>41</v>
      </c>
      <c r="C25" s="34" t="s">
        <v>1113</v>
      </c>
      <c r="D25" s="11" t="s">
        <v>72</v>
      </c>
      <c r="E25" s="19" t="s">
        <v>759</v>
      </c>
      <c r="F25" s="110">
        <v>222066.86</v>
      </c>
      <c r="G25" s="15">
        <v>222066.86</v>
      </c>
      <c r="H25" s="4">
        <f t="shared" si="0"/>
        <v>0</v>
      </c>
      <c r="I25" s="12">
        <v>1943</v>
      </c>
      <c r="J25" s="6" t="s">
        <v>281</v>
      </c>
      <c r="K25" s="6" t="s">
        <v>1205</v>
      </c>
      <c r="L25" s="6"/>
      <c r="M25" s="6" t="s">
        <v>246</v>
      </c>
      <c r="N25" s="6" t="s">
        <v>593</v>
      </c>
    </row>
    <row r="26" spans="1:14" ht="117.6" customHeight="1">
      <c r="A26" s="1" t="s">
        <v>40</v>
      </c>
      <c r="B26" s="5" t="s">
        <v>41</v>
      </c>
      <c r="C26" s="34" t="s">
        <v>1370</v>
      </c>
      <c r="D26" s="11" t="s">
        <v>72</v>
      </c>
      <c r="E26" s="19" t="s">
        <v>280</v>
      </c>
      <c r="F26" s="110">
        <v>152985.29999999999</v>
      </c>
      <c r="G26" s="15">
        <v>152985.29999999999</v>
      </c>
      <c r="H26" s="4">
        <f t="shared" si="0"/>
        <v>0</v>
      </c>
      <c r="I26" s="12">
        <v>1956</v>
      </c>
      <c r="J26" s="6" t="s">
        <v>1373</v>
      </c>
      <c r="K26" s="6" t="s">
        <v>1372</v>
      </c>
      <c r="L26" s="20">
        <v>1917975.15</v>
      </c>
      <c r="M26" s="6" t="s">
        <v>1371</v>
      </c>
      <c r="N26" s="6" t="s">
        <v>593</v>
      </c>
    </row>
    <row r="27" spans="1:14" ht="113.45" customHeight="1">
      <c r="A27" s="1" t="s">
        <v>40</v>
      </c>
      <c r="B27" s="5" t="s">
        <v>41</v>
      </c>
      <c r="C27" s="34" t="s">
        <v>1374</v>
      </c>
      <c r="D27" s="11" t="s">
        <v>72</v>
      </c>
      <c r="E27" s="19" t="s">
        <v>564</v>
      </c>
      <c r="F27" s="110">
        <v>113958.45</v>
      </c>
      <c r="G27" s="15">
        <v>113958.45</v>
      </c>
      <c r="H27" s="4">
        <f t="shared" si="0"/>
        <v>0</v>
      </c>
      <c r="I27" s="12">
        <v>1956</v>
      </c>
      <c r="J27" s="6" t="s">
        <v>1265</v>
      </c>
      <c r="K27" s="6" t="s">
        <v>1264</v>
      </c>
      <c r="L27" s="20">
        <v>1428695.78</v>
      </c>
      <c r="M27" s="6" t="s">
        <v>1371</v>
      </c>
      <c r="N27" s="6" t="s">
        <v>593</v>
      </c>
    </row>
    <row r="28" spans="1:14" ht="167.45" customHeight="1">
      <c r="A28" s="1" t="s">
        <v>40</v>
      </c>
      <c r="B28" s="5" t="s">
        <v>41</v>
      </c>
      <c r="C28" s="34" t="s">
        <v>1114</v>
      </c>
      <c r="D28" s="11" t="s">
        <v>72</v>
      </c>
      <c r="E28" s="3"/>
      <c r="F28" s="110">
        <v>86656</v>
      </c>
      <c r="G28" s="15">
        <v>17331.12</v>
      </c>
      <c r="H28" s="4">
        <f t="shared" si="0"/>
        <v>69324.88</v>
      </c>
      <c r="I28" s="16">
        <v>40084</v>
      </c>
      <c r="J28" s="6"/>
      <c r="K28" s="6"/>
      <c r="L28" s="6"/>
      <c r="M28" s="6" t="s">
        <v>433</v>
      </c>
      <c r="N28" s="6" t="s">
        <v>593</v>
      </c>
    </row>
    <row r="29" spans="1:14" ht="125.45" customHeight="1">
      <c r="A29" s="1" t="s">
        <v>40</v>
      </c>
      <c r="B29" s="5" t="s">
        <v>41</v>
      </c>
      <c r="C29" s="34" t="s">
        <v>1183</v>
      </c>
      <c r="D29" s="11" t="s">
        <v>72</v>
      </c>
      <c r="E29" s="19" t="s">
        <v>852</v>
      </c>
      <c r="F29" s="15">
        <v>1664107.2</v>
      </c>
      <c r="G29" s="110">
        <v>1664107.2</v>
      </c>
      <c r="H29" s="4">
        <f>F29-G29</f>
        <v>0</v>
      </c>
      <c r="I29" s="12">
        <v>1964</v>
      </c>
      <c r="J29" s="19" t="s">
        <v>851</v>
      </c>
      <c r="K29" s="6" t="s">
        <v>1349</v>
      </c>
      <c r="L29" s="20">
        <v>6227288.6200000001</v>
      </c>
      <c r="M29" s="6" t="s">
        <v>1348</v>
      </c>
      <c r="N29" s="6" t="s">
        <v>593</v>
      </c>
    </row>
    <row r="30" spans="1:14" ht="352.9" customHeight="1">
      <c r="A30" s="1" t="s">
        <v>40</v>
      </c>
      <c r="B30" s="5" t="s">
        <v>41</v>
      </c>
      <c r="C30" s="35" t="s">
        <v>986</v>
      </c>
      <c r="D30" s="11" t="s">
        <v>72</v>
      </c>
      <c r="E30" s="19" t="s">
        <v>977</v>
      </c>
      <c r="F30" s="15">
        <v>859600</v>
      </c>
      <c r="G30" s="110">
        <v>541379.03</v>
      </c>
      <c r="H30" s="4">
        <f>здания!F30-здания!G30</f>
        <v>318220.96999999997</v>
      </c>
      <c r="I30" s="23">
        <v>32509</v>
      </c>
      <c r="J30" s="19" t="s">
        <v>975</v>
      </c>
      <c r="K30" s="19" t="s">
        <v>976</v>
      </c>
      <c r="L30" s="20">
        <v>2211301.7200000002</v>
      </c>
      <c r="M30" s="19" t="s">
        <v>198</v>
      </c>
      <c r="N30" s="37" t="s">
        <v>1082</v>
      </c>
    </row>
    <row r="31" spans="1:14" ht="135">
      <c r="A31" s="1" t="s">
        <v>40</v>
      </c>
      <c r="B31" s="5" t="s">
        <v>41</v>
      </c>
      <c r="C31" s="35" t="s">
        <v>1151</v>
      </c>
      <c r="D31" s="11" t="s">
        <v>72</v>
      </c>
      <c r="E31" s="30" t="s">
        <v>1155</v>
      </c>
      <c r="F31" s="15">
        <v>620000</v>
      </c>
      <c r="G31" s="110">
        <v>232500</v>
      </c>
      <c r="H31" s="4">
        <v>387500</v>
      </c>
      <c r="I31" s="23">
        <v>34304</v>
      </c>
      <c r="J31" s="19" t="s">
        <v>1152</v>
      </c>
      <c r="K31" s="19" t="s">
        <v>1153</v>
      </c>
      <c r="L31" s="39">
        <v>4266343</v>
      </c>
      <c r="M31" s="19" t="s">
        <v>1154</v>
      </c>
      <c r="N31" s="38" t="s">
        <v>593</v>
      </c>
    </row>
    <row r="32" spans="1:14" ht="88.9" customHeight="1">
      <c r="A32" s="5" t="s">
        <v>40</v>
      </c>
      <c r="B32" s="44" t="s">
        <v>41</v>
      </c>
      <c r="C32" s="45" t="s">
        <v>1357</v>
      </c>
      <c r="D32" s="41" t="s">
        <v>72</v>
      </c>
      <c r="E32" s="40" t="s">
        <v>1361</v>
      </c>
      <c r="F32" s="42">
        <v>145532.31</v>
      </c>
      <c r="G32" s="114">
        <v>101872.4</v>
      </c>
      <c r="H32" s="42">
        <v>43659.91</v>
      </c>
      <c r="I32" s="65">
        <v>1978</v>
      </c>
      <c r="J32" s="40" t="s">
        <v>1358</v>
      </c>
      <c r="K32" s="40" t="s">
        <v>1359</v>
      </c>
      <c r="L32" s="43">
        <v>2407417.56</v>
      </c>
      <c r="M32" s="40" t="s">
        <v>1360</v>
      </c>
      <c r="N32" s="100" t="s">
        <v>593</v>
      </c>
    </row>
    <row r="33" spans="1:15" ht="105">
      <c r="A33" s="5" t="s">
        <v>40</v>
      </c>
      <c r="B33" s="44" t="s">
        <v>41</v>
      </c>
      <c r="C33" s="45" t="s">
        <v>1362</v>
      </c>
      <c r="D33" s="41" t="s">
        <v>72</v>
      </c>
      <c r="E33" s="40" t="s">
        <v>1365</v>
      </c>
      <c r="F33" s="42">
        <v>28369.59</v>
      </c>
      <c r="G33" s="114">
        <v>19858.669999999998</v>
      </c>
      <c r="H33" s="42">
        <v>8510.92</v>
      </c>
      <c r="I33" s="65">
        <v>1978</v>
      </c>
      <c r="J33" s="40" t="s">
        <v>1364</v>
      </c>
      <c r="K33" s="40" t="s">
        <v>1363</v>
      </c>
      <c r="L33" s="43">
        <v>469294.06</v>
      </c>
      <c r="M33" s="40" t="s">
        <v>1360</v>
      </c>
      <c r="N33" s="38" t="s">
        <v>593</v>
      </c>
    </row>
    <row r="34" spans="1:15" ht="105">
      <c r="A34" s="5" t="s">
        <v>40</v>
      </c>
      <c r="B34" s="44" t="s">
        <v>41</v>
      </c>
      <c r="C34" s="45" t="s">
        <v>1366</v>
      </c>
      <c r="D34" s="41" t="s">
        <v>72</v>
      </c>
      <c r="E34" s="40" t="s">
        <v>1368</v>
      </c>
      <c r="F34" s="42">
        <v>26077.1</v>
      </c>
      <c r="G34" s="114">
        <v>18253.93</v>
      </c>
      <c r="H34" s="42">
        <v>7823.17</v>
      </c>
      <c r="I34" s="65">
        <v>1978</v>
      </c>
      <c r="J34" s="40" t="s">
        <v>1369</v>
      </c>
      <c r="K34" s="40" t="s">
        <v>1367</v>
      </c>
      <c r="L34" s="43">
        <v>431371.3</v>
      </c>
      <c r="M34" s="40" t="s">
        <v>1360</v>
      </c>
      <c r="N34" s="139" t="s">
        <v>1485</v>
      </c>
    </row>
    <row r="35" spans="1:15" s="70" customFormat="1" ht="150">
      <c r="A35" s="67" t="s">
        <v>40</v>
      </c>
      <c r="B35" s="68" t="s">
        <v>41</v>
      </c>
      <c r="C35" s="69" t="s">
        <v>565</v>
      </c>
      <c r="D35" s="72" t="s">
        <v>72</v>
      </c>
      <c r="E35" s="40" t="s">
        <v>568</v>
      </c>
      <c r="F35" s="73">
        <v>54140</v>
      </c>
      <c r="G35" s="115">
        <v>25603.8</v>
      </c>
      <c r="H35" s="74">
        <v>28536.2</v>
      </c>
      <c r="I35" s="75">
        <v>1995</v>
      </c>
      <c r="J35" s="26" t="s">
        <v>566</v>
      </c>
      <c r="K35" s="26" t="s">
        <v>567</v>
      </c>
      <c r="L35" s="76">
        <v>518125</v>
      </c>
      <c r="M35" s="77" t="s">
        <v>270</v>
      </c>
      <c r="N35" s="136" t="s">
        <v>1480</v>
      </c>
      <c r="O35" s="75"/>
    </row>
    <row r="36" spans="1:15" s="70" customFormat="1" ht="129.6" customHeight="1">
      <c r="A36" s="71" t="s">
        <v>40</v>
      </c>
      <c r="B36" s="44" t="s">
        <v>41</v>
      </c>
      <c r="C36" s="29" t="s">
        <v>569</v>
      </c>
      <c r="D36" s="41" t="s">
        <v>72</v>
      </c>
      <c r="E36" s="40" t="s">
        <v>1093</v>
      </c>
      <c r="F36" s="53">
        <v>16217</v>
      </c>
      <c r="G36" s="116">
        <v>14194.77</v>
      </c>
      <c r="H36" s="78">
        <v>2022.23</v>
      </c>
      <c r="I36" s="43">
        <v>1995</v>
      </c>
      <c r="J36" s="38" t="s">
        <v>570</v>
      </c>
      <c r="K36" s="38" t="s">
        <v>571</v>
      </c>
      <c r="L36" s="79">
        <v>518125</v>
      </c>
      <c r="M36" s="103" t="s">
        <v>270</v>
      </c>
      <c r="N36" s="136" t="s">
        <v>1480</v>
      </c>
      <c r="O36" s="75"/>
    </row>
    <row r="37" spans="1:15" s="70" customFormat="1" ht="129.6" customHeight="1">
      <c r="A37" s="71" t="s">
        <v>40</v>
      </c>
      <c r="B37" s="44" t="s">
        <v>41</v>
      </c>
      <c r="C37" s="29" t="s">
        <v>1404</v>
      </c>
      <c r="D37" s="41" t="s">
        <v>72</v>
      </c>
      <c r="E37" s="40" t="s">
        <v>1407</v>
      </c>
      <c r="F37" s="53">
        <v>75000</v>
      </c>
      <c r="G37" s="116">
        <v>34339.199999999997</v>
      </c>
      <c r="H37" s="78">
        <v>40660.800000000003</v>
      </c>
      <c r="I37" s="43">
        <v>1959</v>
      </c>
      <c r="J37" s="100" t="s">
        <v>1405</v>
      </c>
      <c r="K37" s="100" t="s">
        <v>1406</v>
      </c>
      <c r="L37" s="79">
        <v>31128.6</v>
      </c>
      <c r="M37" s="103" t="s">
        <v>1408</v>
      </c>
      <c r="N37" s="89" t="s">
        <v>593</v>
      </c>
      <c r="O37" s="75"/>
    </row>
    <row r="38" spans="1:15" s="70" customFormat="1" ht="129.6" customHeight="1">
      <c r="A38" s="71" t="s">
        <v>40</v>
      </c>
      <c r="B38" s="44" t="s">
        <v>41</v>
      </c>
      <c r="C38" s="102" t="s">
        <v>1168</v>
      </c>
      <c r="D38" s="41" t="s">
        <v>72</v>
      </c>
      <c r="E38" s="38" t="s">
        <v>79</v>
      </c>
      <c r="F38" s="53">
        <v>96500</v>
      </c>
      <c r="G38" s="110">
        <v>96500</v>
      </c>
      <c r="H38" s="4">
        <f>F38-G38</f>
        <v>0</v>
      </c>
      <c r="I38" s="23">
        <v>43800</v>
      </c>
      <c r="J38" s="38" t="s">
        <v>974</v>
      </c>
      <c r="K38" s="38" t="s">
        <v>1354</v>
      </c>
      <c r="L38" s="76">
        <v>159962.82</v>
      </c>
      <c r="M38" s="38" t="s">
        <v>391</v>
      </c>
      <c r="N38" s="140" t="s">
        <v>1169</v>
      </c>
      <c r="O38" s="75"/>
    </row>
    <row r="39" spans="1:15" s="75" customFormat="1" ht="129.6" customHeight="1">
      <c r="A39" s="71" t="s">
        <v>40</v>
      </c>
      <c r="B39" s="44" t="s">
        <v>41</v>
      </c>
      <c r="C39" s="29" t="s">
        <v>1414</v>
      </c>
      <c r="D39" s="11" t="s">
        <v>72</v>
      </c>
      <c r="E39" s="96" t="s">
        <v>437</v>
      </c>
      <c r="F39" s="131">
        <v>18908</v>
      </c>
      <c r="G39" s="110">
        <v>9076</v>
      </c>
      <c r="H39" s="4">
        <f>F39-G39</f>
        <v>9832</v>
      </c>
      <c r="I39" s="21">
        <v>28946</v>
      </c>
      <c r="J39" s="19" t="s">
        <v>522</v>
      </c>
      <c r="K39" s="19" t="s">
        <v>523</v>
      </c>
      <c r="L39" s="20">
        <v>128691.02</v>
      </c>
      <c r="M39" s="19" t="s">
        <v>377</v>
      </c>
      <c r="N39" s="19" t="s">
        <v>593</v>
      </c>
      <c r="O39" s="108"/>
    </row>
    <row r="40" spans="1:15" s="75" customFormat="1" ht="129.6" customHeight="1">
      <c r="A40" s="71" t="s">
        <v>40</v>
      </c>
      <c r="B40" s="44" t="s">
        <v>41</v>
      </c>
      <c r="C40" s="29" t="s">
        <v>1415</v>
      </c>
      <c r="D40" s="11" t="s">
        <v>72</v>
      </c>
      <c r="E40" s="118" t="s">
        <v>1418</v>
      </c>
      <c r="F40" s="131">
        <v>9790465.4399999995</v>
      </c>
      <c r="G40" s="110">
        <v>9790465.4399999995</v>
      </c>
      <c r="H40" s="4">
        <v>0</v>
      </c>
      <c r="I40" s="21"/>
      <c r="J40" s="107" t="s">
        <v>1416</v>
      </c>
      <c r="K40" s="107" t="s">
        <v>1417</v>
      </c>
      <c r="L40" s="106">
        <v>11181362.23</v>
      </c>
      <c r="M40" s="107" t="s">
        <v>1419</v>
      </c>
      <c r="N40" s="19" t="s">
        <v>593</v>
      </c>
      <c r="O40" s="108"/>
    </row>
    <row r="41" spans="1:15" s="70" customFormat="1" ht="138.75" customHeight="1">
      <c r="A41" s="71" t="s">
        <v>40</v>
      </c>
      <c r="B41" s="44" t="s">
        <v>41</v>
      </c>
      <c r="C41" s="29" t="s">
        <v>1409</v>
      </c>
      <c r="D41" s="41" t="s">
        <v>72</v>
      </c>
      <c r="E41" s="109" t="s">
        <v>1411</v>
      </c>
      <c r="F41" s="131">
        <v>4769835.84</v>
      </c>
      <c r="G41" s="110">
        <v>4769835.84</v>
      </c>
      <c r="H41" s="4">
        <f>F41-G41</f>
        <v>0</v>
      </c>
      <c r="I41" s="21">
        <v>26297</v>
      </c>
      <c r="J41" s="107" t="s">
        <v>1410</v>
      </c>
      <c r="K41" s="107" t="s">
        <v>1412</v>
      </c>
      <c r="L41" s="106">
        <v>7982063.8600000003</v>
      </c>
      <c r="M41" s="107" t="s">
        <v>1413</v>
      </c>
      <c r="N41" s="107" t="s">
        <v>593</v>
      </c>
      <c r="O41" s="108"/>
    </row>
    <row r="42" spans="1:15" s="70" customFormat="1" ht="138.75" customHeight="1">
      <c r="A42" s="71" t="s">
        <v>40</v>
      </c>
      <c r="B42" s="44" t="s">
        <v>41</v>
      </c>
      <c r="C42" s="119" t="s">
        <v>1439</v>
      </c>
      <c r="D42" s="41" t="s">
        <v>72</v>
      </c>
      <c r="E42" s="109"/>
      <c r="F42" s="131">
        <v>1890580</v>
      </c>
      <c r="G42" s="110">
        <v>861624</v>
      </c>
      <c r="H42" s="4">
        <f>F42-G42</f>
        <v>1028956</v>
      </c>
      <c r="I42" s="21"/>
      <c r="J42" s="107" t="s">
        <v>1440</v>
      </c>
      <c r="K42" s="107" t="s">
        <v>1441</v>
      </c>
      <c r="L42" s="128">
        <v>793915</v>
      </c>
      <c r="M42" s="107"/>
      <c r="N42" s="107" t="s">
        <v>593</v>
      </c>
      <c r="O42" s="108"/>
    </row>
    <row r="43" spans="1:15" s="70" customFormat="1" ht="138.75" customHeight="1">
      <c r="A43" s="71" t="s">
        <v>40</v>
      </c>
      <c r="B43" s="44" t="s">
        <v>41</v>
      </c>
      <c r="C43" s="29" t="s">
        <v>1452</v>
      </c>
      <c r="D43" s="41" t="s">
        <v>72</v>
      </c>
      <c r="E43" s="109" t="s">
        <v>1473</v>
      </c>
      <c r="F43" s="131">
        <v>37734</v>
      </c>
      <c r="G43" s="110">
        <v>4143</v>
      </c>
      <c r="H43" s="4">
        <f>F43-G43</f>
        <v>33591</v>
      </c>
      <c r="I43" s="129">
        <v>2001</v>
      </c>
      <c r="J43" s="107" t="s">
        <v>1471</v>
      </c>
      <c r="K43" s="107" t="s">
        <v>1472</v>
      </c>
      <c r="L43" s="130">
        <v>58488.1</v>
      </c>
      <c r="M43" s="107" t="s">
        <v>1474</v>
      </c>
      <c r="N43" s="107" t="s">
        <v>593</v>
      </c>
      <c r="O43" s="108"/>
    </row>
    <row r="44" spans="1:15" s="70" customFormat="1" ht="138.75" customHeight="1">
      <c r="A44" s="71" t="s">
        <v>40</v>
      </c>
      <c r="B44" s="44" t="s">
        <v>41</v>
      </c>
      <c r="C44" s="29" t="s">
        <v>1453</v>
      </c>
      <c r="D44" s="41" t="s">
        <v>72</v>
      </c>
      <c r="E44" s="109" t="s">
        <v>1463</v>
      </c>
      <c r="F44" s="15">
        <v>357542.25</v>
      </c>
      <c r="G44" s="110">
        <v>357542.25</v>
      </c>
      <c r="H44" s="4">
        <f t="shared" ref="H44:H68" si="1">F44-G44</f>
        <v>0</v>
      </c>
      <c r="I44" s="21"/>
      <c r="J44" s="107" t="s">
        <v>1461</v>
      </c>
      <c r="K44" s="107" t="s">
        <v>1462</v>
      </c>
      <c r="L44" s="128"/>
      <c r="M44" s="107" t="s">
        <v>1464</v>
      </c>
      <c r="N44" s="137" t="s">
        <v>1481</v>
      </c>
      <c r="O44" s="108"/>
    </row>
    <row r="45" spans="1:15" s="70" customFormat="1" ht="138.75" customHeight="1">
      <c r="A45" s="71" t="s">
        <v>40</v>
      </c>
      <c r="B45" s="44" t="s">
        <v>41</v>
      </c>
      <c r="C45" s="29" t="s">
        <v>1454</v>
      </c>
      <c r="D45" s="41" t="s">
        <v>72</v>
      </c>
      <c r="E45" s="109" t="s">
        <v>1459</v>
      </c>
      <c r="F45" s="15">
        <v>248136</v>
      </c>
      <c r="G45" s="110">
        <v>176718.62</v>
      </c>
      <c r="H45" s="4">
        <f t="shared" si="1"/>
        <v>71417.38</v>
      </c>
      <c r="I45" s="21"/>
      <c r="J45" s="107" t="s">
        <v>1457</v>
      </c>
      <c r="K45" s="107" t="s">
        <v>1458</v>
      </c>
      <c r="L45" s="128"/>
      <c r="M45" s="107" t="s">
        <v>1460</v>
      </c>
      <c r="N45" s="107" t="s">
        <v>593</v>
      </c>
      <c r="O45" s="108"/>
    </row>
    <row r="46" spans="1:15" s="70" customFormat="1" ht="138.75" customHeight="1">
      <c r="A46" s="71" t="s">
        <v>40</v>
      </c>
      <c r="B46" s="44" t="s">
        <v>41</v>
      </c>
      <c r="C46" s="29" t="s">
        <v>1540</v>
      </c>
      <c r="D46" s="41" t="s">
        <v>72</v>
      </c>
      <c r="E46" s="109" t="s">
        <v>1543</v>
      </c>
      <c r="F46" s="15">
        <v>119388.95</v>
      </c>
      <c r="G46" s="110">
        <v>47640.03</v>
      </c>
      <c r="H46" s="4">
        <f t="shared" si="1"/>
        <v>71748.92</v>
      </c>
      <c r="I46" s="129">
        <v>2005</v>
      </c>
      <c r="J46" s="107" t="s">
        <v>1542</v>
      </c>
      <c r="K46" s="107" t="s">
        <v>1541</v>
      </c>
      <c r="L46" s="128"/>
      <c r="M46" s="107" t="s">
        <v>1502</v>
      </c>
      <c r="N46" s="137" t="s">
        <v>1487</v>
      </c>
      <c r="O46" s="108"/>
    </row>
    <row r="47" spans="1:15" s="70" customFormat="1" ht="138.75" customHeight="1">
      <c r="A47" s="71" t="s">
        <v>40</v>
      </c>
      <c r="B47" s="44" t="s">
        <v>41</v>
      </c>
      <c r="C47" s="29" t="s">
        <v>1536</v>
      </c>
      <c r="D47" s="41" t="s">
        <v>72</v>
      </c>
      <c r="E47" s="109" t="s">
        <v>1539</v>
      </c>
      <c r="F47" s="15">
        <v>75531.78</v>
      </c>
      <c r="G47" s="110">
        <v>30139.61</v>
      </c>
      <c r="H47" s="4">
        <f t="shared" si="1"/>
        <v>45392.17</v>
      </c>
      <c r="I47" s="129">
        <v>2005</v>
      </c>
      <c r="J47" s="107" t="s">
        <v>1538</v>
      </c>
      <c r="K47" s="107" t="s">
        <v>1537</v>
      </c>
      <c r="L47" s="128"/>
      <c r="M47" s="107" t="s">
        <v>1502</v>
      </c>
      <c r="N47" s="137" t="s">
        <v>1487</v>
      </c>
      <c r="O47" s="108"/>
    </row>
    <row r="48" spans="1:15" s="70" customFormat="1" ht="138.75" customHeight="1">
      <c r="A48" s="71" t="s">
        <v>40</v>
      </c>
      <c r="B48" s="44" t="s">
        <v>41</v>
      </c>
      <c r="C48" s="29" t="s">
        <v>1532</v>
      </c>
      <c r="D48" s="41" t="s">
        <v>72</v>
      </c>
      <c r="E48" s="109" t="s">
        <v>1535</v>
      </c>
      <c r="F48" s="15">
        <v>159185.26</v>
      </c>
      <c r="G48" s="110">
        <v>63520.04</v>
      </c>
      <c r="H48" s="4">
        <f t="shared" si="1"/>
        <v>95665.22</v>
      </c>
      <c r="I48" s="129">
        <v>2005</v>
      </c>
      <c r="J48" s="107" t="s">
        <v>1534</v>
      </c>
      <c r="K48" s="107" t="s">
        <v>1533</v>
      </c>
      <c r="L48" s="128"/>
      <c r="M48" s="107" t="s">
        <v>1502</v>
      </c>
      <c r="N48" s="137" t="s">
        <v>1487</v>
      </c>
      <c r="O48" s="108"/>
    </row>
    <row r="49" spans="1:15" s="70" customFormat="1" ht="138.75" customHeight="1">
      <c r="A49" s="71" t="s">
        <v>40</v>
      </c>
      <c r="B49" s="44" t="s">
        <v>41</v>
      </c>
      <c r="C49" s="29" t="s">
        <v>1528</v>
      </c>
      <c r="D49" s="41" t="s">
        <v>72</v>
      </c>
      <c r="E49" s="109" t="s">
        <v>1531</v>
      </c>
      <c r="F49" s="15">
        <v>94211.69</v>
      </c>
      <c r="G49" s="110">
        <v>37593.5</v>
      </c>
      <c r="H49" s="4">
        <f t="shared" si="1"/>
        <v>56618.19</v>
      </c>
      <c r="I49" s="129">
        <v>2005</v>
      </c>
      <c r="J49" s="107" t="s">
        <v>1530</v>
      </c>
      <c r="K49" s="107" t="s">
        <v>1529</v>
      </c>
      <c r="L49" s="128"/>
      <c r="M49" s="107" t="s">
        <v>1502</v>
      </c>
      <c r="N49" s="137" t="s">
        <v>1487</v>
      </c>
      <c r="O49" s="108"/>
    </row>
    <row r="50" spans="1:15" s="70" customFormat="1" ht="138.75" customHeight="1">
      <c r="A50" s="71" t="s">
        <v>40</v>
      </c>
      <c r="B50" s="44" t="s">
        <v>41</v>
      </c>
      <c r="C50" s="29" t="s">
        <v>1524</v>
      </c>
      <c r="D50" s="41" t="s">
        <v>72</v>
      </c>
      <c r="E50" s="109" t="s">
        <v>1527</v>
      </c>
      <c r="F50" s="15">
        <v>121825.46</v>
      </c>
      <c r="G50" s="110">
        <v>48612.28</v>
      </c>
      <c r="H50" s="4">
        <f t="shared" si="1"/>
        <v>73213.180000000008</v>
      </c>
      <c r="I50" s="129">
        <v>2005</v>
      </c>
      <c r="J50" s="107" t="s">
        <v>1526</v>
      </c>
      <c r="K50" s="107" t="s">
        <v>1525</v>
      </c>
      <c r="L50" s="128"/>
      <c r="M50" s="107" t="s">
        <v>1502</v>
      </c>
      <c r="N50" s="137" t="s">
        <v>1487</v>
      </c>
      <c r="O50" s="108"/>
    </row>
    <row r="51" spans="1:15" s="70" customFormat="1" ht="138.75" customHeight="1">
      <c r="A51" s="71" t="s">
        <v>40</v>
      </c>
      <c r="B51" s="44" t="s">
        <v>41</v>
      </c>
      <c r="C51" s="29" t="s">
        <v>1520</v>
      </c>
      <c r="D51" s="41" t="s">
        <v>72</v>
      </c>
      <c r="E51" s="109" t="s">
        <v>1523</v>
      </c>
      <c r="F51" s="15">
        <v>29238.11</v>
      </c>
      <c r="G51" s="110">
        <v>11666.95</v>
      </c>
      <c r="H51" s="4">
        <f t="shared" si="1"/>
        <v>17571.16</v>
      </c>
      <c r="I51" s="129">
        <v>2005</v>
      </c>
      <c r="J51" s="107" t="s">
        <v>1522</v>
      </c>
      <c r="K51" s="107" t="s">
        <v>1521</v>
      </c>
      <c r="L51" s="128"/>
      <c r="M51" s="107" t="s">
        <v>1502</v>
      </c>
      <c r="N51" s="137" t="s">
        <v>1487</v>
      </c>
      <c r="O51" s="108"/>
    </row>
    <row r="52" spans="1:15" s="70" customFormat="1" ht="138.75" customHeight="1">
      <c r="A52" s="71" t="s">
        <v>40</v>
      </c>
      <c r="B52" s="44" t="s">
        <v>41</v>
      </c>
      <c r="C52" s="29" t="s">
        <v>1516</v>
      </c>
      <c r="D52" s="41" t="s">
        <v>72</v>
      </c>
      <c r="E52" s="109" t="s">
        <v>1519</v>
      </c>
      <c r="F52" s="15">
        <v>17867.73</v>
      </c>
      <c r="G52" s="110">
        <v>7129.8</v>
      </c>
      <c r="H52" s="4">
        <f t="shared" si="1"/>
        <v>10737.93</v>
      </c>
      <c r="I52" s="129">
        <v>2005</v>
      </c>
      <c r="J52" s="107" t="s">
        <v>1518</v>
      </c>
      <c r="K52" s="107" t="s">
        <v>1517</v>
      </c>
      <c r="L52" s="128"/>
      <c r="M52" s="107" t="s">
        <v>1502</v>
      </c>
      <c r="N52" s="137" t="s">
        <v>1487</v>
      </c>
      <c r="O52" s="108"/>
    </row>
    <row r="53" spans="1:15" s="70" customFormat="1" ht="138.75" customHeight="1">
      <c r="A53" s="71" t="s">
        <v>40</v>
      </c>
      <c r="B53" s="44" t="s">
        <v>41</v>
      </c>
      <c r="C53" s="29" t="s">
        <v>1513</v>
      </c>
      <c r="D53" s="41" t="s">
        <v>72</v>
      </c>
      <c r="E53" s="109" t="s">
        <v>1515</v>
      </c>
      <c r="F53" s="15">
        <v>38984.160000000003</v>
      </c>
      <c r="G53" s="110">
        <v>15555.93</v>
      </c>
      <c r="H53" s="4">
        <f t="shared" si="1"/>
        <v>23428.230000000003</v>
      </c>
      <c r="I53" s="129">
        <v>2005</v>
      </c>
      <c r="J53" s="107" t="s">
        <v>1514</v>
      </c>
      <c r="K53" s="107" t="s">
        <v>1422</v>
      </c>
      <c r="L53" s="128"/>
      <c r="M53" s="107" t="s">
        <v>1502</v>
      </c>
      <c r="N53" s="137" t="s">
        <v>1487</v>
      </c>
      <c r="O53" s="108"/>
    </row>
    <row r="54" spans="1:15" s="70" customFormat="1" ht="138.75" customHeight="1">
      <c r="A54" s="71" t="s">
        <v>40</v>
      </c>
      <c r="B54" s="44" t="s">
        <v>41</v>
      </c>
      <c r="C54" s="29" t="s">
        <v>1509</v>
      </c>
      <c r="D54" s="41" t="s">
        <v>72</v>
      </c>
      <c r="E54" s="109" t="s">
        <v>1512</v>
      </c>
      <c r="F54" s="15">
        <v>181113.84</v>
      </c>
      <c r="G54" s="110">
        <v>72270.259999999995</v>
      </c>
      <c r="H54" s="4">
        <f t="shared" si="1"/>
        <v>108843.58</v>
      </c>
      <c r="I54" s="129">
        <v>2005</v>
      </c>
      <c r="J54" s="107" t="s">
        <v>1511</v>
      </c>
      <c r="K54" s="107" t="s">
        <v>1510</v>
      </c>
      <c r="L54" s="128"/>
      <c r="M54" s="107" t="s">
        <v>1502</v>
      </c>
      <c r="N54" s="137" t="s">
        <v>1487</v>
      </c>
      <c r="O54" s="108"/>
    </row>
    <row r="55" spans="1:15" s="70" customFormat="1" ht="138.75" customHeight="1">
      <c r="A55" s="71" t="s">
        <v>40</v>
      </c>
      <c r="B55" s="44" t="s">
        <v>41</v>
      </c>
      <c r="C55" s="29" t="s">
        <v>1505</v>
      </c>
      <c r="D55" s="41" t="s">
        <v>72</v>
      </c>
      <c r="E55" s="109" t="s">
        <v>1508</v>
      </c>
      <c r="F55" s="15">
        <v>100709.04</v>
      </c>
      <c r="G55" s="110">
        <v>40186.15</v>
      </c>
      <c r="H55" s="4">
        <f t="shared" si="1"/>
        <v>60522.889999999992</v>
      </c>
      <c r="I55" s="129">
        <v>2005</v>
      </c>
      <c r="J55" s="107" t="s">
        <v>1507</v>
      </c>
      <c r="K55" s="107" t="s">
        <v>1506</v>
      </c>
      <c r="L55" s="128"/>
      <c r="M55" s="107" t="s">
        <v>1502</v>
      </c>
      <c r="N55" s="137" t="s">
        <v>1487</v>
      </c>
      <c r="O55" s="108"/>
    </row>
    <row r="56" spans="1:15" s="70" customFormat="1" ht="138.75" customHeight="1">
      <c r="A56" s="71" t="s">
        <v>40</v>
      </c>
      <c r="B56" s="44" t="s">
        <v>41</v>
      </c>
      <c r="C56" s="29" t="s">
        <v>1500</v>
      </c>
      <c r="D56" s="41" t="s">
        <v>72</v>
      </c>
      <c r="E56" s="109" t="s">
        <v>1504</v>
      </c>
      <c r="F56" s="15">
        <v>21928.58</v>
      </c>
      <c r="G56" s="110">
        <v>8750.2099999999991</v>
      </c>
      <c r="H56" s="4">
        <f t="shared" si="1"/>
        <v>13178.370000000003</v>
      </c>
      <c r="I56" s="129">
        <v>2005</v>
      </c>
      <c r="J56" s="107" t="s">
        <v>1503</v>
      </c>
      <c r="K56" s="107" t="s">
        <v>1501</v>
      </c>
      <c r="L56" s="128"/>
      <c r="M56" s="107" t="s">
        <v>1502</v>
      </c>
      <c r="N56" s="137" t="s">
        <v>1487</v>
      </c>
      <c r="O56" s="108"/>
    </row>
    <row r="57" spans="1:15" s="70" customFormat="1" ht="138.75" customHeight="1">
      <c r="A57" s="71" t="s">
        <v>40</v>
      </c>
      <c r="B57" s="44" t="s">
        <v>41</v>
      </c>
      <c r="C57" s="29" t="s">
        <v>1496</v>
      </c>
      <c r="D57" s="41" t="s">
        <v>72</v>
      </c>
      <c r="E57" s="109" t="s">
        <v>1497</v>
      </c>
      <c r="F57" s="15">
        <v>104769.89</v>
      </c>
      <c r="G57" s="110">
        <v>41806.559999999998</v>
      </c>
      <c r="H57" s="4">
        <f t="shared" si="1"/>
        <v>62963.33</v>
      </c>
      <c r="I57" s="129">
        <v>2005</v>
      </c>
      <c r="J57" s="107" t="s">
        <v>1498</v>
      </c>
      <c r="K57" s="107" t="s">
        <v>1499</v>
      </c>
      <c r="L57" s="128"/>
      <c r="M57" s="107" t="s">
        <v>1495</v>
      </c>
      <c r="N57" s="137" t="s">
        <v>1487</v>
      </c>
      <c r="O57" s="108"/>
    </row>
    <row r="58" spans="1:15" s="70" customFormat="1" ht="138.75" customHeight="1">
      <c r="A58" s="71" t="s">
        <v>40</v>
      </c>
      <c r="B58" s="44" t="s">
        <v>41</v>
      </c>
      <c r="C58" s="29" t="s">
        <v>1491</v>
      </c>
      <c r="D58" s="41" t="s">
        <v>72</v>
      </c>
      <c r="E58" s="109" t="s">
        <v>1492</v>
      </c>
      <c r="F58" s="15">
        <v>715521.51</v>
      </c>
      <c r="G58" s="110">
        <v>285516.12</v>
      </c>
      <c r="H58" s="4">
        <f t="shared" si="1"/>
        <v>430005.39</v>
      </c>
      <c r="I58" s="129">
        <v>2005</v>
      </c>
      <c r="J58" s="107" t="s">
        <v>1493</v>
      </c>
      <c r="K58" s="107" t="s">
        <v>1494</v>
      </c>
      <c r="L58" s="128"/>
      <c r="M58" s="107" t="s">
        <v>1495</v>
      </c>
      <c r="N58" s="137" t="s">
        <v>1487</v>
      </c>
      <c r="O58" s="108"/>
    </row>
    <row r="59" spans="1:15" s="70" customFormat="1" ht="138.75" customHeight="1">
      <c r="A59" s="71"/>
      <c r="B59" s="44" t="s">
        <v>41</v>
      </c>
      <c r="C59" s="29" t="s">
        <v>1580</v>
      </c>
      <c r="D59" s="41" t="s">
        <v>72</v>
      </c>
      <c r="E59" s="109" t="s">
        <v>1581</v>
      </c>
      <c r="F59" s="15">
        <v>69465.039999999994</v>
      </c>
      <c r="G59" s="110">
        <v>27816.92</v>
      </c>
      <c r="H59" s="4">
        <f t="shared" si="1"/>
        <v>41648.119999999995</v>
      </c>
      <c r="I59" s="129">
        <v>2005</v>
      </c>
      <c r="J59" s="107" t="s">
        <v>1583</v>
      </c>
      <c r="K59" s="107" t="s">
        <v>1582</v>
      </c>
      <c r="L59" s="128"/>
      <c r="M59" s="107" t="s">
        <v>1495</v>
      </c>
      <c r="N59" s="137" t="s">
        <v>1486</v>
      </c>
      <c r="O59" s="108"/>
    </row>
    <row r="60" spans="1:15" s="70" customFormat="1" ht="138.75" customHeight="1">
      <c r="A60" s="71"/>
      <c r="B60" s="44" t="s">
        <v>41</v>
      </c>
      <c r="C60" s="29" t="s">
        <v>1576</v>
      </c>
      <c r="D60" s="41" t="s">
        <v>72</v>
      </c>
      <c r="E60" s="109" t="s">
        <v>1577</v>
      </c>
      <c r="F60" s="15">
        <v>110412.86</v>
      </c>
      <c r="G60" s="110">
        <v>44214.26</v>
      </c>
      <c r="H60" s="4">
        <f t="shared" si="1"/>
        <v>66198.600000000006</v>
      </c>
      <c r="I60" s="129">
        <v>2005</v>
      </c>
      <c r="J60" s="107" t="s">
        <v>1579</v>
      </c>
      <c r="K60" s="107" t="s">
        <v>1578</v>
      </c>
      <c r="L60" s="128"/>
      <c r="M60" s="107" t="s">
        <v>1495</v>
      </c>
      <c r="N60" s="137" t="s">
        <v>1486</v>
      </c>
      <c r="O60" s="108"/>
    </row>
    <row r="61" spans="1:15" s="70" customFormat="1" ht="138.75" customHeight="1">
      <c r="A61" s="71"/>
      <c r="B61" s="44" t="s">
        <v>41</v>
      </c>
      <c r="C61" s="29" t="s">
        <v>1572</v>
      </c>
      <c r="D61" s="41" t="s">
        <v>72</v>
      </c>
      <c r="E61" s="109" t="s">
        <v>1573</v>
      </c>
      <c r="F61" s="15">
        <v>12430.59</v>
      </c>
      <c r="G61" s="110">
        <v>4977.76</v>
      </c>
      <c r="H61" s="4">
        <f t="shared" si="1"/>
        <v>7452.83</v>
      </c>
      <c r="I61" s="129">
        <v>2005</v>
      </c>
      <c r="J61" s="107" t="s">
        <v>1575</v>
      </c>
      <c r="K61" s="107" t="s">
        <v>1574</v>
      </c>
      <c r="L61" s="128"/>
      <c r="M61" s="107" t="s">
        <v>1495</v>
      </c>
      <c r="N61" s="137" t="s">
        <v>1486</v>
      </c>
      <c r="O61" s="108"/>
    </row>
    <row r="62" spans="1:15" s="70" customFormat="1" ht="138.75" customHeight="1">
      <c r="A62" s="71"/>
      <c r="B62" s="44" t="s">
        <v>41</v>
      </c>
      <c r="C62" s="29" t="s">
        <v>1568</v>
      </c>
      <c r="D62" s="41" t="s">
        <v>72</v>
      </c>
      <c r="E62" s="109" t="s">
        <v>1569</v>
      </c>
      <c r="F62" s="15">
        <v>54109.61</v>
      </c>
      <c r="G62" s="110">
        <v>21667.919999999998</v>
      </c>
      <c r="H62" s="4">
        <f t="shared" si="1"/>
        <v>32441.690000000002</v>
      </c>
      <c r="I62" s="129">
        <v>2005</v>
      </c>
      <c r="J62" s="107" t="s">
        <v>1570</v>
      </c>
      <c r="K62" s="107" t="s">
        <v>1571</v>
      </c>
      <c r="L62" s="128"/>
      <c r="M62" s="107" t="s">
        <v>1495</v>
      </c>
      <c r="N62" s="137" t="s">
        <v>1486</v>
      </c>
      <c r="O62" s="108"/>
    </row>
    <row r="63" spans="1:15" s="70" customFormat="1" ht="138.75" customHeight="1">
      <c r="A63" s="71"/>
      <c r="B63" s="44" t="s">
        <v>41</v>
      </c>
      <c r="C63" s="29" t="s">
        <v>1564</v>
      </c>
      <c r="D63" s="41" t="s">
        <v>72</v>
      </c>
      <c r="E63" s="109" t="s">
        <v>1565</v>
      </c>
      <c r="F63" s="15">
        <v>55572.03</v>
      </c>
      <c r="G63" s="110">
        <v>22253.54</v>
      </c>
      <c r="H63" s="4">
        <f t="shared" si="1"/>
        <v>33318.49</v>
      </c>
      <c r="I63" s="129">
        <v>2005</v>
      </c>
      <c r="J63" s="107" t="s">
        <v>1566</v>
      </c>
      <c r="K63" s="107" t="s">
        <v>1567</v>
      </c>
      <c r="L63" s="128"/>
      <c r="M63" s="107" t="s">
        <v>1495</v>
      </c>
      <c r="N63" s="137" t="s">
        <v>1585</v>
      </c>
      <c r="O63" s="108"/>
    </row>
    <row r="64" spans="1:15" s="70" customFormat="1" ht="138.75" customHeight="1">
      <c r="A64" s="71"/>
      <c r="B64" s="44" t="s">
        <v>41</v>
      </c>
      <c r="C64" s="29" t="s">
        <v>1560</v>
      </c>
      <c r="D64" s="41" t="s">
        <v>72</v>
      </c>
      <c r="E64" s="109" t="s">
        <v>1561</v>
      </c>
      <c r="F64" s="15">
        <v>152091.88</v>
      </c>
      <c r="G64" s="110">
        <v>60904.41</v>
      </c>
      <c r="H64" s="4">
        <f t="shared" si="1"/>
        <v>91187.47</v>
      </c>
      <c r="I64" s="129">
        <v>2005</v>
      </c>
      <c r="J64" s="107" t="s">
        <v>1562</v>
      </c>
      <c r="K64" s="107" t="s">
        <v>1563</v>
      </c>
      <c r="L64" s="128"/>
      <c r="M64" s="107" t="s">
        <v>1495</v>
      </c>
      <c r="N64" s="137" t="s">
        <v>1486</v>
      </c>
      <c r="O64" s="108"/>
    </row>
    <row r="65" spans="1:15" s="70" customFormat="1" ht="138.75" customHeight="1">
      <c r="A65" s="71"/>
      <c r="B65" s="44" t="s">
        <v>41</v>
      </c>
      <c r="C65" s="29" t="s">
        <v>1556</v>
      </c>
      <c r="D65" s="41" t="s">
        <v>72</v>
      </c>
      <c r="E65" s="109" t="s">
        <v>1557</v>
      </c>
      <c r="F65" s="15">
        <v>60690.51</v>
      </c>
      <c r="G65" s="110">
        <v>24303.200000000001</v>
      </c>
      <c r="H65" s="4">
        <f t="shared" si="1"/>
        <v>36387.31</v>
      </c>
      <c r="I65" s="129">
        <v>2005</v>
      </c>
      <c r="J65" s="107" t="s">
        <v>1558</v>
      </c>
      <c r="K65" s="107" t="s">
        <v>1559</v>
      </c>
      <c r="L65" s="128"/>
      <c r="M65" s="107" t="s">
        <v>1495</v>
      </c>
      <c r="N65" s="137" t="s">
        <v>1585</v>
      </c>
      <c r="O65" s="108"/>
    </row>
    <row r="66" spans="1:15" s="70" customFormat="1" ht="138.75" customHeight="1">
      <c r="A66" s="71"/>
      <c r="B66" s="44" t="s">
        <v>41</v>
      </c>
      <c r="C66" s="29" t="s">
        <v>1548</v>
      </c>
      <c r="D66" s="41" t="s">
        <v>72</v>
      </c>
      <c r="E66" s="109" t="s">
        <v>1549</v>
      </c>
      <c r="F66" s="15">
        <v>324657.67</v>
      </c>
      <c r="G66" s="110">
        <v>130007.5</v>
      </c>
      <c r="H66" s="4">
        <f t="shared" si="1"/>
        <v>194650.16999999998</v>
      </c>
      <c r="I66" s="129">
        <v>2005</v>
      </c>
      <c r="J66" s="107" t="s">
        <v>1551</v>
      </c>
      <c r="K66" s="107" t="s">
        <v>1550</v>
      </c>
      <c r="L66" s="128"/>
      <c r="M66" s="107" t="s">
        <v>1495</v>
      </c>
      <c r="N66" s="137" t="s">
        <v>1486</v>
      </c>
      <c r="O66" s="108"/>
    </row>
    <row r="67" spans="1:15" s="70" customFormat="1" ht="138.75" customHeight="1">
      <c r="A67" s="71"/>
      <c r="B67" s="44" t="s">
        <v>41</v>
      </c>
      <c r="C67" s="29" t="s">
        <v>1552</v>
      </c>
      <c r="D67" s="41" t="s">
        <v>72</v>
      </c>
      <c r="E67" s="109" t="s">
        <v>1553</v>
      </c>
      <c r="F67" s="15">
        <v>174759.42</v>
      </c>
      <c r="G67" s="110">
        <v>69981.509999999995</v>
      </c>
      <c r="H67" s="4">
        <f t="shared" si="1"/>
        <v>104777.91000000002</v>
      </c>
      <c r="I67" s="129">
        <v>2005</v>
      </c>
      <c r="J67" s="107" t="s">
        <v>1555</v>
      </c>
      <c r="K67" s="107" t="s">
        <v>1554</v>
      </c>
      <c r="L67" s="128"/>
      <c r="M67" s="107" t="s">
        <v>1495</v>
      </c>
      <c r="N67" s="137" t="s">
        <v>1486</v>
      </c>
      <c r="O67" s="108"/>
    </row>
    <row r="68" spans="1:15" s="70" customFormat="1" ht="138.75" customHeight="1">
      <c r="A68" s="71"/>
      <c r="B68" s="44" t="s">
        <v>41</v>
      </c>
      <c r="C68" s="29" t="s">
        <v>1544</v>
      </c>
      <c r="D68" s="41" t="s">
        <v>72</v>
      </c>
      <c r="E68" s="109" t="s">
        <v>1547</v>
      </c>
      <c r="F68" s="15">
        <v>25592.39</v>
      </c>
      <c r="G68" s="110">
        <v>10248.34</v>
      </c>
      <c r="H68" s="4">
        <f t="shared" si="1"/>
        <v>15344.05</v>
      </c>
      <c r="I68" s="129">
        <v>2005</v>
      </c>
      <c r="J68" s="107" t="s">
        <v>1546</v>
      </c>
      <c r="K68" s="107" t="s">
        <v>1545</v>
      </c>
      <c r="L68" s="128"/>
      <c r="M68" s="107" t="s">
        <v>1495</v>
      </c>
      <c r="N68" s="137" t="s">
        <v>1585</v>
      </c>
      <c r="O68" s="108"/>
    </row>
    <row r="69" spans="1:15">
      <c r="A69" s="5" t="s">
        <v>156</v>
      </c>
      <c r="B69" s="8"/>
      <c r="C69" s="8"/>
      <c r="D69" s="8"/>
      <c r="E69" s="8"/>
      <c r="F69" s="142">
        <f>SUM(F4:F68)</f>
        <v>55690781.580000013</v>
      </c>
      <c r="G69" s="142">
        <f>SUM(G4:G43)</f>
        <v>44786519.700000003</v>
      </c>
      <c r="H69" s="142">
        <f>SUM(H4:H41)</f>
        <v>6415978.6300000008</v>
      </c>
      <c r="I69" s="8"/>
    </row>
    <row r="70" spans="1:15">
      <c r="J70" s="143"/>
      <c r="K70" s="143"/>
      <c r="L70" s="143"/>
      <c r="M70" s="143"/>
      <c r="N70" s="143"/>
    </row>
    <row r="71" spans="1:15">
      <c r="J71" s="143"/>
      <c r="K71" s="143"/>
      <c r="L71" s="143"/>
      <c r="M71" s="143"/>
      <c r="N71" s="143"/>
    </row>
    <row r="72" spans="1:15">
      <c r="J72" s="143"/>
      <c r="K72" s="143"/>
      <c r="L72" s="143"/>
      <c r="M72" s="143"/>
      <c r="N72" s="143"/>
    </row>
    <row r="73" spans="1:15">
      <c r="J73" s="14"/>
      <c r="K73" s="14"/>
      <c r="L73" s="14"/>
      <c r="M73" s="14"/>
      <c r="N73" s="14"/>
    </row>
  </sheetData>
  <phoneticPr fontId="4" type="noConversion"/>
  <conditionalFormatting sqref="C35:C68 B3:B68 B46:C68">
    <cfRule type="cellIs" dxfId="1" priority="1" stopIfTrue="1" operator="equal">
      <formula>"В"</formula>
    </cfRule>
    <cfRule type="cellIs" dxfId="0" priority="2" stopIfTrue="1" operator="equal">
      <formula>"П"</formula>
    </cfRule>
  </conditionalFormatting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незавершенка</vt:lpstr>
      <vt:lpstr>жилье</vt:lpstr>
      <vt:lpstr>сооружения</vt:lpstr>
      <vt:lpstr>здания</vt:lpstr>
      <vt:lpstr>здания!Область_печати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2017-02-09T11:40:21Z</cp:lastPrinted>
  <dcterms:created xsi:type="dcterms:W3CDTF">2014-12-01T15:58:49Z</dcterms:created>
  <dcterms:modified xsi:type="dcterms:W3CDTF">2022-04-01T08:10:09Z</dcterms:modified>
</cp:coreProperties>
</file>